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7875" tabRatio="488" activeTab="1"/>
  </bookViews>
  <sheets>
    <sheet name="General Fund Book" sheetId="1" r:id="rId1"/>
    <sheet name="Povident Fund Books" sheetId="2" r:id="rId2"/>
    <sheet name="PovidentFund(alternative entry)" sheetId="3" r:id="rId3"/>
    <sheet name="GF Taccounts" sheetId="4" r:id="rId4"/>
    <sheet name="pre Closing TB" sheetId="5" r:id="rId5"/>
    <sheet name="post closing TB" sheetId="6" r:id="rId6"/>
    <sheet name="BS Natl Office" sheetId="7" r:id="rId7"/>
    <sheet name="BS Regional Office " sheetId="8" r:id="rId8"/>
    <sheet name="BS Division Office " sheetId="9" r:id="rId9"/>
    <sheet name="SIE Natl Office " sheetId="10" r:id="rId10"/>
    <sheet name="SIE Regional Office" sheetId="11" r:id="rId11"/>
    <sheet name="SIE Division Office" sheetId="12" r:id="rId12"/>
    <sheet name="Cash Flow Natl Office" sheetId="13" r:id="rId13"/>
    <sheet name="Cash Flow Regl Office" sheetId="14" r:id="rId14"/>
    <sheet name="Cash Flow Division Office " sheetId="15" r:id="rId15"/>
    <sheet name="Sheet1" sheetId="16" r:id="rId16"/>
  </sheets>
  <definedNames>
    <definedName name="_xlnm.Print_Area" localSheetId="0">'General Fund Book'!$A$1:$N$58</definedName>
    <definedName name="_xlnm.Print_Area" localSheetId="3">'GF Taccounts'!$A$1:$H$40</definedName>
    <definedName name="_xlnm.Print_Area" localSheetId="1">'Povident Fund Books'!$A$1:$N$95</definedName>
    <definedName name="_xlnm.Print_Area" localSheetId="2">'PovidentFund(alternative entry)'!$A$1:$N$119</definedName>
    <definedName name="_xlnm.Print_Titles" localSheetId="0">'General Fund Book'!$1:$7</definedName>
    <definedName name="_xlnm.Print_Titles" localSheetId="1">'Povident Fund Books'!$1:$6</definedName>
    <definedName name="_xlnm.Print_Titles" localSheetId="2">'PovidentFund(alternative entry)'!$1:$6</definedName>
  </definedNames>
  <calcPr fullCalcOnLoad="1"/>
</workbook>
</file>

<file path=xl/sharedStrings.xml><?xml version="1.0" encoding="utf-8"?>
<sst xmlns="http://schemas.openxmlformats.org/spreadsheetml/2006/main" count="925" uniqueCount="268">
  <si>
    <t>Department of Education</t>
  </si>
  <si>
    <t>Debit</t>
  </si>
  <si>
    <t>Credit</t>
  </si>
  <si>
    <t>no entry</t>
  </si>
  <si>
    <t>Incurrence of obligations</t>
  </si>
  <si>
    <t>Receipt of NCA</t>
  </si>
  <si>
    <t>Subsidy Income from National Government</t>
  </si>
  <si>
    <t>Payment of salaries</t>
  </si>
  <si>
    <t>Salaries</t>
  </si>
  <si>
    <t>Due to GSIS</t>
  </si>
  <si>
    <t>Due to BIR</t>
  </si>
  <si>
    <t>Due to Pagibig</t>
  </si>
  <si>
    <t>Due to Philhealth</t>
  </si>
  <si>
    <t>Cash-National Treasury, MDS</t>
  </si>
  <si>
    <t>Due to PLls</t>
  </si>
  <si>
    <t>Other Payables</t>
  </si>
  <si>
    <t xml:space="preserve">  Office for salary deductions</t>
  </si>
  <si>
    <t>Remittance/Transfer of funds to Regional</t>
  </si>
  <si>
    <t>Remittance of deductions to GOCCs/NGA</t>
  </si>
  <si>
    <t>Remittance of Service Fee to BTr</t>
  </si>
  <si>
    <t>Due to National Treasury</t>
  </si>
  <si>
    <t xml:space="preserve">Transfer of trust liability accounts to Central </t>
  </si>
  <si>
    <t xml:space="preserve">  Office for Service Fee collections</t>
  </si>
  <si>
    <t xml:space="preserve">              Division Office</t>
  </si>
  <si>
    <t>Closing entries:</t>
  </si>
  <si>
    <t>a. Used NCA</t>
  </si>
  <si>
    <t>Income &amp; Expense Summary</t>
  </si>
  <si>
    <t>Salaries and Wages - Regular</t>
  </si>
  <si>
    <t>b. Expenses</t>
  </si>
  <si>
    <t>Memo entry in the RAO</t>
  </si>
  <si>
    <t>Accounting Entries for Service Fee</t>
  </si>
  <si>
    <t>General Fund Books</t>
  </si>
  <si>
    <t xml:space="preserve">  (by the Division Office)</t>
  </si>
  <si>
    <t xml:space="preserve">Receipt of allotment from the DBM </t>
  </si>
  <si>
    <t xml:space="preserve">   (National)</t>
  </si>
  <si>
    <t xml:space="preserve">Transfer of Cash to Provident Fund </t>
  </si>
  <si>
    <t>Receipt of NCA for the Service Fee</t>
  </si>
  <si>
    <t>Account</t>
  </si>
  <si>
    <t>Central Office</t>
  </si>
  <si>
    <t>Particulars</t>
  </si>
  <si>
    <t xml:space="preserve">          Regional Office</t>
  </si>
  <si>
    <t xml:space="preserve">             PS - 10,000</t>
  </si>
  <si>
    <t xml:space="preserve"> Current Account</t>
  </si>
  <si>
    <t xml:space="preserve">Cash in Bank-Local Currency, </t>
  </si>
  <si>
    <t xml:space="preserve"> Government</t>
  </si>
  <si>
    <t xml:space="preserve">Subsidy Income from National </t>
  </si>
  <si>
    <t>Fund Transfer from General Fund</t>
  </si>
  <si>
    <t>Miscellaneous Income</t>
  </si>
  <si>
    <t>Due from Central Office</t>
  </si>
  <si>
    <t>Deposit of collections</t>
  </si>
  <si>
    <t>Granting of loans</t>
  </si>
  <si>
    <t>Interest Income</t>
  </si>
  <si>
    <t>Interest income on bank deposits</t>
  </si>
  <si>
    <t>Payment of honoraria to the members of</t>
  </si>
  <si>
    <t>Honoraria</t>
  </si>
  <si>
    <t xml:space="preserve">  Trustees</t>
  </si>
  <si>
    <t xml:space="preserve">  the National and Regional Board of </t>
  </si>
  <si>
    <t>Payment for checkbooks</t>
  </si>
  <si>
    <t>Bank Charges</t>
  </si>
  <si>
    <t>Payment for services of consultants</t>
  </si>
  <si>
    <t>Consultancy Services</t>
  </si>
  <si>
    <t>Cash advance for travel</t>
  </si>
  <si>
    <t>Due from Officers and Employees</t>
  </si>
  <si>
    <t>Liquidation of cash advance for travel</t>
  </si>
  <si>
    <t>Traveling Expenses - Local</t>
  </si>
  <si>
    <t>Due from Officers &amp; Employees</t>
  </si>
  <si>
    <t>National</t>
  </si>
  <si>
    <t>Provident Fund Books</t>
  </si>
  <si>
    <t>Cash Collecting Officers</t>
  </si>
  <si>
    <t>Balances:</t>
  </si>
  <si>
    <t>Traveling Expenses</t>
  </si>
  <si>
    <t>a. Income</t>
  </si>
  <si>
    <t>c. Income &amp; Expense Summary</t>
  </si>
  <si>
    <t>Retained Operating Surplus</t>
  </si>
  <si>
    <t>Government Equity</t>
  </si>
  <si>
    <t>d. Retained Operating Surplus</t>
  </si>
  <si>
    <t>Loans Receivable - Others</t>
  </si>
  <si>
    <t>Illustrative Accounting Entries</t>
  </si>
  <si>
    <t xml:space="preserve">  Expense - 3</t>
  </si>
  <si>
    <t>Transfer of allocation to Regional Offices</t>
  </si>
  <si>
    <t>Deposit of collections of Regional Offices</t>
  </si>
  <si>
    <t xml:space="preserve">  and Division Offices</t>
  </si>
  <si>
    <t xml:space="preserve">  and PLls (by Regional Office) net of</t>
  </si>
  <si>
    <t xml:space="preserve">  Service Fee</t>
  </si>
  <si>
    <t>Due from National Treasury</t>
  </si>
  <si>
    <t>Collection of loans receivable</t>
  </si>
  <si>
    <t xml:space="preserve">  Refund   - 2</t>
  </si>
  <si>
    <t>Interest Income                           10</t>
  </si>
  <si>
    <t xml:space="preserve"> Current Account                        28</t>
  </si>
  <si>
    <t>Interest Income                          10</t>
  </si>
  <si>
    <t>Traveling Expense                       3</t>
  </si>
  <si>
    <t>Bank Charges                              3</t>
  </si>
  <si>
    <t xml:space="preserve"> Current Account                         79</t>
  </si>
  <si>
    <t>Interest Income                           20</t>
  </si>
  <si>
    <t>Traveling Expense                        3</t>
  </si>
  <si>
    <t>Consultancy Services                  6</t>
  </si>
  <si>
    <t xml:space="preserve"> Current Account                         35</t>
  </si>
  <si>
    <t>Honoraria                                     7</t>
  </si>
  <si>
    <t>Bank Charges                              5</t>
  </si>
  <si>
    <t>Miscellaneous Income                50</t>
  </si>
  <si>
    <t>Bank Charges                               3</t>
  </si>
  <si>
    <t>Consultancy Services                   4</t>
  </si>
  <si>
    <t>Miscellaneous Income               50</t>
  </si>
  <si>
    <t>Loans Receivables -Others       15</t>
  </si>
  <si>
    <t>Consultancy Services                  4</t>
  </si>
  <si>
    <t>Loans Receivables -Others        20</t>
  </si>
  <si>
    <t>Miscellaneous Income              100</t>
  </si>
  <si>
    <t>Loans Receivables - Others       15</t>
  </si>
  <si>
    <t>Due to Regional Offices</t>
  </si>
  <si>
    <t>Due to Operating Units</t>
  </si>
  <si>
    <t>Cash in Bank, LCCA</t>
  </si>
  <si>
    <t>National Office</t>
  </si>
  <si>
    <t xml:space="preserve">       RO     100</t>
  </si>
  <si>
    <t>for Regional Office (RO) and Division</t>
  </si>
  <si>
    <t>Office (DO)</t>
  </si>
  <si>
    <t xml:space="preserve">       DO     125</t>
  </si>
  <si>
    <t>Recording of the twenty percent (20%)</t>
  </si>
  <si>
    <t>share of the National Office</t>
  </si>
  <si>
    <t xml:space="preserve"> no entry</t>
  </si>
  <si>
    <t>Cash in Bank-LCCA,</t>
  </si>
  <si>
    <t xml:space="preserve">Cash in Bank-LCCA, </t>
  </si>
  <si>
    <t xml:space="preserve">Payment of honoraria to the members </t>
  </si>
  <si>
    <t xml:space="preserve"> of the National and Regional Board of </t>
  </si>
  <si>
    <t>Advances to Officers and</t>
  </si>
  <si>
    <t>Employees</t>
  </si>
  <si>
    <t>Purchase of Office Supplies</t>
  </si>
  <si>
    <t>Office Supplies Inventory</t>
  </si>
  <si>
    <t xml:space="preserve">Release of fifty percent (50%) allocations  </t>
  </si>
  <si>
    <t>Transfer of allocations to the DO by the RO</t>
  </si>
  <si>
    <t>percent (18%) allocations</t>
  </si>
  <si>
    <t xml:space="preserve">Release of the remaining eighteen </t>
  </si>
  <si>
    <t>Transfer of allocations to the DO by</t>
  </si>
  <si>
    <t>the RO</t>
  </si>
  <si>
    <t xml:space="preserve">Expenses incurred for the counduct of </t>
  </si>
  <si>
    <t>training/seminar/workshop/conference</t>
  </si>
  <si>
    <t>Training Expenses</t>
  </si>
  <si>
    <t>Cash in Bank,LCCA</t>
  </si>
  <si>
    <t xml:space="preserve">      RO - 36;     DO - 45</t>
  </si>
  <si>
    <t>Issuance of Office Supplies</t>
  </si>
  <si>
    <t>Office Supplies Expenses</t>
  </si>
  <si>
    <t>Transactions</t>
  </si>
  <si>
    <t>Provident Fund</t>
  </si>
  <si>
    <t>Pre-closing Trial Balance</t>
  </si>
  <si>
    <t>December 31, _____</t>
  </si>
  <si>
    <t>Account Code</t>
  </si>
  <si>
    <t>Cash in Bank, Local Currency,</t>
  </si>
  <si>
    <t xml:space="preserve">      Current Account</t>
  </si>
  <si>
    <t>Certified Correct:</t>
  </si>
  <si>
    <t xml:space="preserve">      Chief Accountant</t>
  </si>
  <si>
    <t>Post-closing Trial Balance</t>
  </si>
  <si>
    <t>Regional Office</t>
  </si>
  <si>
    <t>Division Office</t>
  </si>
  <si>
    <t xml:space="preserve">Cash, Collecting Officers           </t>
  </si>
  <si>
    <t xml:space="preserve">Cash, Collecting Officers  </t>
  </si>
  <si>
    <t>Total</t>
  </si>
  <si>
    <t xml:space="preserve">Other Payables </t>
  </si>
  <si>
    <t>Balance Sheet</t>
  </si>
  <si>
    <t xml:space="preserve">  Government Equity</t>
  </si>
  <si>
    <t>Equity</t>
  </si>
  <si>
    <t xml:space="preserve">  Cash</t>
  </si>
  <si>
    <t xml:space="preserve">    Cash in Bank, Local Currency, Current Account</t>
  </si>
  <si>
    <t xml:space="preserve">    Cash, Collecting Officers           </t>
  </si>
  <si>
    <t>Total Assets</t>
  </si>
  <si>
    <t>Total Liabilities and Equity</t>
  </si>
  <si>
    <t xml:space="preserve"> Assets</t>
  </si>
  <si>
    <t xml:space="preserve"> Liabilities</t>
  </si>
  <si>
    <t>Assets</t>
  </si>
  <si>
    <t xml:space="preserve">    Office Supplies Inventory</t>
  </si>
  <si>
    <t xml:space="preserve">  Receivables</t>
  </si>
  <si>
    <t xml:space="preserve">  Inventories</t>
  </si>
  <si>
    <t xml:space="preserve">   Government Equity</t>
  </si>
  <si>
    <t>Statement of Income and Expenses</t>
  </si>
  <si>
    <t>Income</t>
  </si>
  <si>
    <t>Total Income</t>
  </si>
  <si>
    <t>Less: Expenses:</t>
  </si>
  <si>
    <t>Total Expenses</t>
  </si>
  <si>
    <t>Net Income</t>
  </si>
  <si>
    <t>Statement of Cash Flows</t>
  </si>
  <si>
    <t>Cash Flows from Operating Activities</t>
  </si>
  <si>
    <t>Cash Inflows:</t>
  </si>
  <si>
    <t>Total Cash Inflows</t>
  </si>
  <si>
    <t>Transfer of allocation to Regional Office</t>
  </si>
  <si>
    <t>Transfer of allocation to Division Office</t>
  </si>
  <si>
    <t>Payment of Honoraria</t>
  </si>
  <si>
    <t>Payment of Consultancy Services</t>
  </si>
  <si>
    <t>Payment of Office Supplies</t>
  </si>
  <si>
    <t>Payment of Checkbooks</t>
  </si>
  <si>
    <t>Total Cash Outflows</t>
  </si>
  <si>
    <t>Receipt of 50% allocation from National Office</t>
  </si>
  <si>
    <t>Receipt of 18% allocation from National Office</t>
  </si>
  <si>
    <t>Receipt of 50% allocation from Regional Office</t>
  </si>
  <si>
    <t>Receipt of 18% allocation from Regional Office</t>
  </si>
  <si>
    <t>Add: Cash balance, beginning</t>
  </si>
  <si>
    <t>Cash balance, ending</t>
  </si>
  <si>
    <t>Cash Outflows:</t>
  </si>
  <si>
    <t>Total Cash Provided by Operating Activities</t>
  </si>
  <si>
    <t>Refund of cash advance for travel</t>
  </si>
  <si>
    <t xml:space="preserve">Loans Receivable - Others      </t>
  </si>
  <si>
    <t xml:space="preserve">   Total</t>
  </si>
  <si>
    <t xml:space="preserve">    Loans Receivable -Others      </t>
  </si>
  <si>
    <t>Cash advance granted for Travel</t>
  </si>
  <si>
    <t>Purchase of Checkbooks</t>
  </si>
  <si>
    <t>Transfer of additional 18% allocations to Regional Office</t>
  </si>
  <si>
    <t>Cash advances granted for Travel</t>
  </si>
  <si>
    <t>Payment of Training Expenses</t>
  </si>
  <si>
    <t xml:space="preserve">    Miscellaneous Income</t>
  </si>
  <si>
    <t xml:space="preserve">Collection of loans receivable </t>
  </si>
  <si>
    <t>Interest Income on bank deposits</t>
  </si>
  <si>
    <t>Interest income on loans receivable</t>
  </si>
  <si>
    <t>Refund of cash advance</t>
  </si>
  <si>
    <t xml:space="preserve"> Loans granted</t>
  </si>
  <si>
    <t>Interest on loans receivable</t>
  </si>
  <si>
    <t>Rerefund of cash advance</t>
  </si>
  <si>
    <t>Loans granted</t>
  </si>
  <si>
    <t>Cash advancs granted for Travel</t>
  </si>
  <si>
    <t>Receipt of allocation from the General Fund</t>
  </si>
  <si>
    <t>Purchase of IT Equipment &amp; Software</t>
  </si>
  <si>
    <t>IT Equipment &amp; Software</t>
  </si>
  <si>
    <t>Accounts Payable</t>
  </si>
  <si>
    <t>Payment of IT Equipment &amp; Software</t>
  </si>
  <si>
    <t>Recording of depreciation for one year</t>
  </si>
  <si>
    <t xml:space="preserve"> ( useful life - 3 yrs.)</t>
  </si>
  <si>
    <t xml:space="preserve">     RO     50</t>
  </si>
  <si>
    <t xml:space="preserve">     DO     40</t>
  </si>
  <si>
    <t>IT Equipment and Software</t>
  </si>
  <si>
    <t>Accu. Depr.-IT Equip. and Softwarw</t>
  </si>
  <si>
    <t>Depreciation</t>
  </si>
  <si>
    <t>Loans Receivable-Others</t>
  </si>
  <si>
    <t>IT Equip. and Software</t>
  </si>
  <si>
    <t xml:space="preserve">Cash, Collecting Officers </t>
  </si>
  <si>
    <t xml:space="preserve">Cash in Bank, Local Currency, </t>
  </si>
  <si>
    <t>Accum. Depr.-IT Equip.</t>
  </si>
  <si>
    <t xml:space="preserve">     Current Account</t>
  </si>
  <si>
    <t>Office Supplies INventory</t>
  </si>
  <si>
    <t>Depreciaton</t>
  </si>
  <si>
    <t>IT Equipt. And Software</t>
  </si>
  <si>
    <t>Accum. Depreciation-IT Equipt.</t>
  </si>
  <si>
    <t>Accum. Depreciation-IT Equipt.323</t>
  </si>
  <si>
    <t xml:space="preserve">  Other Payables</t>
  </si>
  <si>
    <t xml:space="preserve">    IT Equipt.and Software</t>
  </si>
  <si>
    <t xml:space="preserve">   Less: Accum. Depreciation</t>
  </si>
  <si>
    <t>Liabilities</t>
  </si>
  <si>
    <t xml:space="preserve">     Accounts Payable</t>
  </si>
  <si>
    <t xml:space="preserve">    IT Equipment and Software</t>
  </si>
  <si>
    <t xml:space="preserve">    Less: Accum. Depreciation</t>
  </si>
  <si>
    <t xml:space="preserve">    Accounts Payable</t>
  </si>
  <si>
    <t>Purchase of IT Equipment</t>
  </si>
  <si>
    <t xml:space="preserve">               Principal       Interest</t>
  </si>
  <si>
    <t xml:space="preserve">  RO           30                   10</t>
  </si>
  <si>
    <t xml:space="preserve">  DO           25                     5      </t>
  </si>
  <si>
    <t>Depreciation Expense</t>
  </si>
  <si>
    <t>Note:Final draft 7/3/12</t>
  </si>
  <si>
    <t xml:space="preserve">Total </t>
  </si>
  <si>
    <t xml:space="preserve">  Property, Plant and Equipment</t>
  </si>
  <si>
    <t xml:space="preserve">  Total Assets</t>
  </si>
  <si>
    <t xml:space="preserve">  Total Liabilities and Equity</t>
  </si>
  <si>
    <t xml:space="preserve">  IT Equipt. and Software</t>
  </si>
  <si>
    <t xml:space="preserve">   Total Assets</t>
  </si>
  <si>
    <t xml:space="preserve">  Accounts Payable</t>
  </si>
  <si>
    <t xml:space="preserve">  Total Liabilities</t>
  </si>
  <si>
    <t xml:space="preserve"> Total Liabilities and Equity</t>
  </si>
  <si>
    <t>Cash-Collecting Officers</t>
  </si>
  <si>
    <t xml:space="preserve">Depn. Expense - IT Equipment </t>
  </si>
  <si>
    <t xml:space="preserve">Acc. Depn. - IT Equipment </t>
  </si>
  <si>
    <t xml:space="preserve">                          Accountant</t>
  </si>
  <si>
    <t xml:space="preserve">              Regional  Accountant</t>
  </si>
  <si>
    <t xml:space="preserve">               Chief Accountant</t>
  </si>
  <si>
    <t xml:space="preserve">            Salaries - 20,000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</si>
</sst>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.0_);_(* \(#,##0.0\);_(* &quot;-&quot;??_);_(@_)"/>
    <numFmt numFmtId="171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doub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2" xfId="0" applyFont="1" applyBorder="1" applyAlignment="1">
      <alignment/>
    </xf>
    <xf numFmtId="171" fontId="3" fillId="0" borderId="22" xfId="42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12" xfId="42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71" fontId="3" fillId="0" borderId="24" xfId="42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71" fontId="3" fillId="0" borderId="22" xfId="42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8" xfId="0" applyBorder="1" applyAlignment="1">
      <alignment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6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" fillId="0" borderId="29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justify"/>
    </xf>
    <xf numFmtId="171" fontId="3" fillId="0" borderId="22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zoomScale="119" zoomScaleNormal="119" zoomScaleSheetLayoutView="89" zoomScalePageLayoutView="0" workbookViewId="0" topLeftCell="A1">
      <pane xSplit="2" ySplit="7" topLeftCell="D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5" sqref="H15"/>
    </sheetView>
  </sheetViews>
  <sheetFormatPr defaultColWidth="9.140625" defaultRowHeight="12.75"/>
  <cols>
    <col min="1" max="1" width="4.00390625" style="14" customWidth="1"/>
    <col min="2" max="2" width="43.28125" style="14" customWidth="1"/>
    <col min="3" max="3" width="1.57421875" style="14" customWidth="1"/>
    <col min="4" max="4" width="30.421875" style="14" customWidth="1"/>
    <col min="5" max="5" width="8.8515625" style="14" customWidth="1"/>
    <col min="6" max="6" width="8.7109375" style="14" customWidth="1"/>
    <col min="7" max="7" width="2.140625" style="14" customWidth="1"/>
    <col min="8" max="8" width="30.8515625" style="14" customWidth="1"/>
    <col min="9" max="9" width="9.140625" style="14" customWidth="1"/>
    <col min="10" max="10" width="8.421875" style="14" customWidth="1"/>
    <col min="11" max="11" width="2.140625" style="14" customWidth="1"/>
    <col min="12" max="12" width="31.28125" style="14" customWidth="1"/>
    <col min="13" max="13" width="9.57421875" style="14" customWidth="1"/>
    <col min="14" max="14" width="9.7109375" style="14" customWidth="1"/>
    <col min="15" max="16384" width="9.140625" style="14" customWidth="1"/>
  </cols>
  <sheetData>
    <row r="1" spans="1:13" ht="15">
      <c r="A1" s="14" t="s">
        <v>0</v>
      </c>
      <c r="M1" s="14">
        <v>9000</v>
      </c>
    </row>
    <row r="2" ht="15">
      <c r="A2" s="14" t="s">
        <v>30</v>
      </c>
    </row>
    <row r="3" ht="15">
      <c r="A3" s="14" t="s">
        <v>31</v>
      </c>
    </row>
    <row r="5" ht="8.25" customHeight="1"/>
    <row r="6" spans="1:14" ht="16.5" customHeight="1">
      <c r="A6" s="16"/>
      <c r="B6" s="85" t="s">
        <v>39</v>
      </c>
      <c r="C6" s="82" t="s">
        <v>38</v>
      </c>
      <c r="D6" s="84"/>
      <c r="E6" s="84"/>
      <c r="F6" s="83"/>
      <c r="G6" s="82" t="s">
        <v>40</v>
      </c>
      <c r="H6" s="84"/>
      <c r="I6" s="84"/>
      <c r="J6" s="83"/>
      <c r="K6" s="82" t="s">
        <v>23</v>
      </c>
      <c r="L6" s="84"/>
      <c r="M6" s="84"/>
      <c r="N6" s="83"/>
    </row>
    <row r="7" spans="1:14" ht="17.25" customHeight="1">
      <c r="A7" s="24"/>
      <c r="B7" s="86"/>
      <c r="C7" s="82" t="s">
        <v>37</v>
      </c>
      <c r="D7" s="83"/>
      <c r="E7" s="15" t="s">
        <v>1</v>
      </c>
      <c r="F7" s="15" t="s">
        <v>2</v>
      </c>
      <c r="G7" s="82" t="s">
        <v>37</v>
      </c>
      <c r="H7" s="83"/>
      <c r="I7" s="15" t="s">
        <v>1</v>
      </c>
      <c r="J7" s="15" t="s">
        <v>2</v>
      </c>
      <c r="K7" s="82" t="s">
        <v>37</v>
      </c>
      <c r="L7" s="83"/>
      <c r="M7" s="15" t="s">
        <v>1</v>
      </c>
      <c r="N7" s="15" t="s">
        <v>2</v>
      </c>
    </row>
    <row r="8" spans="1:14" ht="15">
      <c r="A8" s="18">
        <v>1</v>
      </c>
      <c r="B8" s="14" t="s">
        <v>33</v>
      </c>
      <c r="C8" s="17"/>
      <c r="E8" s="16"/>
      <c r="F8" s="16"/>
      <c r="I8" s="16"/>
      <c r="J8" s="16"/>
      <c r="M8" s="16"/>
      <c r="N8" s="16"/>
    </row>
    <row r="9" spans="1:14" ht="15">
      <c r="A9" s="18"/>
      <c r="B9" s="14" t="s">
        <v>32</v>
      </c>
      <c r="C9" s="19"/>
      <c r="E9" s="18"/>
      <c r="F9" s="18"/>
      <c r="I9" s="18"/>
      <c r="J9" s="18"/>
      <c r="M9" s="18"/>
      <c r="N9" s="18"/>
    </row>
    <row r="10" spans="1:14" ht="15">
      <c r="A10" s="18"/>
      <c r="B10" s="14" t="s">
        <v>41</v>
      </c>
      <c r="C10" s="19" t="s">
        <v>3</v>
      </c>
      <c r="E10" s="18"/>
      <c r="F10" s="18"/>
      <c r="G10" s="14" t="s">
        <v>3</v>
      </c>
      <c r="I10" s="18"/>
      <c r="J10" s="18"/>
      <c r="K10" s="14" t="s">
        <v>29</v>
      </c>
      <c r="M10" s="18"/>
      <c r="N10" s="18"/>
    </row>
    <row r="11" spans="1:14" ht="11.25" customHeight="1">
      <c r="A11" s="18"/>
      <c r="C11" s="19"/>
      <c r="E11" s="18"/>
      <c r="F11" s="18"/>
      <c r="I11" s="18"/>
      <c r="J11" s="18"/>
      <c r="M11" s="18"/>
      <c r="N11" s="18"/>
    </row>
    <row r="12" spans="1:14" ht="15">
      <c r="A12" s="18">
        <v>2</v>
      </c>
      <c r="B12" s="14" t="s">
        <v>4</v>
      </c>
      <c r="C12" s="19" t="s">
        <v>3</v>
      </c>
      <c r="E12" s="18"/>
      <c r="F12" s="18"/>
      <c r="G12" s="14" t="s">
        <v>3</v>
      </c>
      <c r="I12" s="18"/>
      <c r="J12" s="18"/>
      <c r="K12" s="14" t="s">
        <v>29</v>
      </c>
      <c r="M12" s="18"/>
      <c r="N12" s="18"/>
    </row>
    <row r="13" spans="1:14" ht="15">
      <c r="A13" s="18"/>
      <c r="B13" s="14" t="s">
        <v>267</v>
      </c>
      <c r="C13" s="19"/>
      <c r="E13" s="18"/>
      <c r="F13" s="18"/>
      <c r="I13" s="18"/>
      <c r="J13" s="18"/>
      <c r="M13" s="18"/>
      <c r="N13" s="18"/>
    </row>
    <row r="14" spans="1:14" ht="12.75" customHeight="1">
      <c r="A14" s="18"/>
      <c r="C14" s="19"/>
      <c r="E14" s="18"/>
      <c r="F14" s="18"/>
      <c r="I14" s="18"/>
      <c r="J14" s="18"/>
      <c r="M14" s="18"/>
      <c r="N14" s="18"/>
    </row>
    <row r="15" spans="1:14" ht="15">
      <c r="A15" s="18">
        <v>3</v>
      </c>
      <c r="B15" s="14" t="s">
        <v>5</v>
      </c>
      <c r="C15" s="19" t="s">
        <v>3</v>
      </c>
      <c r="E15" s="18"/>
      <c r="F15" s="18"/>
      <c r="G15" s="14" t="s">
        <v>3</v>
      </c>
      <c r="I15" s="18"/>
      <c r="J15" s="18"/>
      <c r="K15" s="14" t="s">
        <v>13</v>
      </c>
      <c r="M15" s="20">
        <v>20000</v>
      </c>
      <c r="N15" s="20"/>
    </row>
    <row r="16" spans="1:14" ht="15">
      <c r="A16" s="18"/>
      <c r="C16" s="19"/>
      <c r="E16" s="18"/>
      <c r="F16" s="18"/>
      <c r="I16" s="18"/>
      <c r="J16" s="18"/>
      <c r="L16" s="14" t="s">
        <v>45</v>
      </c>
      <c r="M16" s="20"/>
      <c r="N16" s="20"/>
    </row>
    <row r="17" spans="1:14" ht="15">
      <c r="A17" s="18"/>
      <c r="C17" s="19"/>
      <c r="E17" s="18"/>
      <c r="F17" s="18"/>
      <c r="I17" s="18"/>
      <c r="J17" s="18"/>
      <c r="L17" s="14" t="s">
        <v>44</v>
      </c>
      <c r="M17" s="20"/>
      <c r="N17" s="20">
        <v>20000</v>
      </c>
    </row>
    <row r="18" spans="1:14" ht="12" customHeight="1">
      <c r="A18" s="18"/>
      <c r="C18" s="19"/>
      <c r="E18" s="18"/>
      <c r="F18" s="18"/>
      <c r="I18" s="18"/>
      <c r="J18" s="18"/>
      <c r="M18" s="20"/>
      <c r="N18" s="20"/>
    </row>
    <row r="19" spans="1:14" ht="15">
      <c r="A19" s="18">
        <v>4</v>
      </c>
      <c r="B19" s="14" t="s">
        <v>7</v>
      </c>
      <c r="C19" s="19" t="s">
        <v>3</v>
      </c>
      <c r="E19" s="18"/>
      <c r="F19" s="18"/>
      <c r="G19" s="14" t="s">
        <v>3</v>
      </c>
      <c r="I19" s="18"/>
      <c r="J19" s="19"/>
      <c r="K19" s="19" t="s">
        <v>27</v>
      </c>
      <c r="M19" s="20">
        <v>20000</v>
      </c>
      <c r="N19" s="20"/>
    </row>
    <row r="20" spans="1:14" ht="15">
      <c r="A20" s="18"/>
      <c r="C20" s="19"/>
      <c r="E20" s="18"/>
      <c r="F20" s="18"/>
      <c r="I20" s="18"/>
      <c r="J20" s="18"/>
      <c r="L20" s="14" t="s">
        <v>9</v>
      </c>
      <c r="M20" s="18"/>
      <c r="N20" s="20">
        <v>2000</v>
      </c>
    </row>
    <row r="21" spans="1:14" ht="15">
      <c r="A21" s="18"/>
      <c r="C21" s="19"/>
      <c r="E21" s="18"/>
      <c r="F21" s="18"/>
      <c r="I21" s="18"/>
      <c r="J21" s="18"/>
      <c r="L21" s="14" t="s">
        <v>10</v>
      </c>
      <c r="M21" s="18"/>
      <c r="N21" s="20">
        <v>1500</v>
      </c>
    </row>
    <row r="22" spans="1:14" ht="15">
      <c r="A22" s="18"/>
      <c r="C22" s="19"/>
      <c r="E22" s="18"/>
      <c r="F22" s="18"/>
      <c r="I22" s="18"/>
      <c r="J22" s="18"/>
      <c r="L22" s="14" t="s">
        <v>11</v>
      </c>
      <c r="M22" s="18"/>
      <c r="N22" s="20">
        <v>500</v>
      </c>
    </row>
    <row r="23" spans="1:14" ht="15">
      <c r="A23" s="18"/>
      <c r="C23" s="19"/>
      <c r="E23" s="18"/>
      <c r="F23" s="18"/>
      <c r="I23" s="18"/>
      <c r="J23" s="18"/>
      <c r="L23" s="14" t="s">
        <v>12</v>
      </c>
      <c r="M23" s="18"/>
      <c r="N23" s="20">
        <v>500</v>
      </c>
    </row>
    <row r="24" spans="1:14" ht="15">
      <c r="A24" s="18"/>
      <c r="C24" s="19"/>
      <c r="E24" s="18"/>
      <c r="F24" s="18"/>
      <c r="I24" s="18"/>
      <c r="J24" s="18"/>
      <c r="L24" s="14" t="s">
        <v>14</v>
      </c>
      <c r="M24" s="18"/>
      <c r="N24" s="20">
        <v>4500</v>
      </c>
    </row>
    <row r="25" spans="1:14" ht="15">
      <c r="A25" s="18"/>
      <c r="C25" s="19"/>
      <c r="E25" s="18"/>
      <c r="F25" s="18"/>
      <c r="I25" s="18"/>
      <c r="J25" s="18"/>
      <c r="L25" s="14" t="s">
        <v>13</v>
      </c>
      <c r="M25" s="18"/>
      <c r="N25" s="20">
        <v>11000</v>
      </c>
    </row>
    <row r="26" spans="1:14" ht="10.5" customHeight="1">
      <c r="A26" s="18"/>
      <c r="C26" s="19"/>
      <c r="E26" s="18"/>
      <c r="F26" s="18"/>
      <c r="I26" s="18"/>
      <c r="J26" s="18"/>
      <c r="M26" s="18"/>
      <c r="N26" s="81"/>
    </row>
    <row r="27" spans="1:14" ht="15">
      <c r="A27" s="18">
        <v>5</v>
      </c>
      <c r="B27" s="14" t="s">
        <v>17</v>
      </c>
      <c r="C27" s="19" t="s">
        <v>3</v>
      </c>
      <c r="E27" s="18"/>
      <c r="F27" s="18"/>
      <c r="G27" s="14" t="s">
        <v>43</v>
      </c>
      <c r="I27" s="20"/>
      <c r="J27" s="20"/>
      <c r="K27" s="14" t="s">
        <v>9</v>
      </c>
      <c r="M27" s="20">
        <v>2000</v>
      </c>
      <c r="N27" s="18"/>
    </row>
    <row r="28" spans="1:14" ht="15">
      <c r="A28" s="18"/>
      <c r="B28" s="14" t="s">
        <v>16</v>
      </c>
      <c r="C28" s="19"/>
      <c r="E28" s="18"/>
      <c r="F28" s="18"/>
      <c r="G28" s="14" t="s">
        <v>42</v>
      </c>
      <c r="I28" s="20">
        <v>9000</v>
      </c>
      <c r="J28" s="20"/>
      <c r="K28" s="14" t="s">
        <v>10</v>
      </c>
      <c r="M28" s="20">
        <v>1500</v>
      </c>
      <c r="N28" s="18"/>
    </row>
    <row r="29" spans="1:14" ht="15">
      <c r="A29" s="18"/>
      <c r="C29" s="19"/>
      <c r="E29" s="18"/>
      <c r="F29" s="18"/>
      <c r="H29" s="14" t="s">
        <v>15</v>
      </c>
      <c r="I29" s="20"/>
      <c r="J29" s="20">
        <v>9000</v>
      </c>
      <c r="K29" s="14" t="s">
        <v>11</v>
      </c>
      <c r="M29" s="20">
        <v>500</v>
      </c>
      <c r="N29" s="18"/>
    </row>
    <row r="30" spans="1:14" ht="15">
      <c r="A30" s="18"/>
      <c r="C30" s="19"/>
      <c r="E30" s="18"/>
      <c r="F30" s="18"/>
      <c r="I30" s="20"/>
      <c r="J30" s="20"/>
      <c r="K30" s="14" t="s">
        <v>12</v>
      </c>
      <c r="M30" s="20">
        <v>500</v>
      </c>
      <c r="N30" s="18"/>
    </row>
    <row r="31" spans="1:14" ht="15">
      <c r="A31" s="18"/>
      <c r="C31" s="19"/>
      <c r="E31" s="18"/>
      <c r="F31" s="18"/>
      <c r="I31" s="20"/>
      <c r="J31" s="20"/>
      <c r="K31" s="14" t="s">
        <v>14</v>
      </c>
      <c r="M31" s="20">
        <v>4500</v>
      </c>
      <c r="N31" s="18"/>
    </row>
    <row r="32" spans="1:14" ht="15">
      <c r="A32" s="18"/>
      <c r="C32" s="19"/>
      <c r="E32" s="18"/>
      <c r="F32" s="18"/>
      <c r="I32" s="20"/>
      <c r="J32" s="20"/>
      <c r="L32" s="14" t="s">
        <v>13</v>
      </c>
      <c r="M32" s="18"/>
      <c r="N32" s="20">
        <v>9000</v>
      </c>
    </row>
    <row r="33" spans="1:14" ht="10.5" customHeight="1">
      <c r="A33" s="18"/>
      <c r="C33" s="19"/>
      <c r="E33" s="18"/>
      <c r="F33" s="18"/>
      <c r="I33" s="20"/>
      <c r="J33" s="20"/>
      <c r="M33" s="18"/>
      <c r="N33" s="20"/>
    </row>
    <row r="34" spans="1:14" ht="15">
      <c r="A34" s="18">
        <v>6</v>
      </c>
      <c r="B34" s="14" t="s">
        <v>18</v>
      </c>
      <c r="C34" s="19" t="s">
        <v>3</v>
      </c>
      <c r="E34" s="18"/>
      <c r="F34" s="18"/>
      <c r="G34" s="14" t="s">
        <v>15</v>
      </c>
      <c r="I34" s="20">
        <v>8550</v>
      </c>
      <c r="J34" s="20"/>
      <c r="K34" s="14" t="s">
        <v>3</v>
      </c>
      <c r="M34" s="18"/>
      <c r="N34" s="20"/>
    </row>
    <row r="35" spans="1:14" ht="15">
      <c r="A35" s="18"/>
      <c r="B35" s="14" t="s">
        <v>82</v>
      </c>
      <c r="C35" s="19"/>
      <c r="E35" s="18"/>
      <c r="F35" s="18"/>
      <c r="H35" s="14" t="s">
        <v>43</v>
      </c>
      <c r="I35" s="20"/>
      <c r="J35" s="20"/>
      <c r="M35" s="18"/>
      <c r="N35" s="20"/>
    </row>
    <row r="36" spans="1:14" ht="15">
      <c r="A36" s="18"/>
      <c r="B36" s="14" t="s">
        <v>83</v>
      </c>
      <c r="C36" s="19"/>
      <c r="E36" s="18"/>
      <c r="F36" s="18"/>
      <c r="H36" s="14" t="s">
        <v>42</v>
      </c>
      <c r="I36" s="20"/>
      <c r="J36" s="20">
        <v>8550</v>
      </c>
      <c r="M36" s="18"/>
      <c r="N36" s="20"/>
    </row>
    <row r="37" spans="1:14" ht="10.5" customHeight="1">
      <c r="A37" s="18"/>
      <c r="C37" s="19"/>
      <c r="E37" s="18"/>
      <c r="F37" s="18"/>
      <c r="I37" s="18"/>
      <c r="J37" s="18"/>
      <c r="M37" s="18"/>
      <c r="N37" s="20"/>
    </row>
    <row r="38" spans="1:14" ht="15">
      <c r="A38" s="18">
        <v>7</v>
      </c>
      <c r="B38" s="14" t="s">
        <v>19</v>
      </c>
      <c r="C38" s="19" t="s">
        <v>3</v>
      </c>
      <c r="E38" s="18"/>
      <c r="F38" s="18"/>
      <c r="G38" s="14" t="s">
        <v>84</v>
      </c>
      <c r="I38" s="18">
        <v>450</v>
      </c>
      <c r="J38" s="18"/>
      <c r="K38" s="14" t="s">
        <v>3</v>
      </c>
      <c r="M38" s="18"/>
      <c r="N38" s="18"/>
    </row>
    <row r="39" spans="1:14" ht="15">
      <c r="A39" s="18"/>
      <c r="C39" s="19"/>
      <c r="E39" s="18"/>
      <c r="F39" s="18"/>
      <c r="H39" s="14" t="s">
        <v>43</v>
      </c>
      <c r="I39" s="18"/>
      <c r="J39" s="18"/>
      <c r="M39" s="18"/>
      <c r="N39" s="18"/>
    </row>
    <row r="40" spans="1:14" ht="15">
      <c r="A40" s="18"/>
      <c r="C40" s="19"/>
      <c r="E40" s="18"/>
      <c r="F40" s="18"/>
      <c r="H40" s="14" t="s">
        <v>42</v>
      </c>
      <c r="I40" s="18"/>
      <c r="J40" s="18">
        <v>450</v>
      </c>
      <c r="M40" s="18"/>
      <c r="N40" s="18"/>
    </row>
    <row r="41" spans="1:14" ht="12" customHeight="1">
      <c r="A41" s="18"/>
      <c r="C41" s="19"/>
      <c r="E41" s="18"/>
      <c r="F41" s="18"/>
      <c r="I41" s="18"/>
      <c r="J41" s="18"/>
      <c r="M41" s="18"/>
      <c r="N41" s="18"/>
    </row>
    <row r="42" spans="1:14" ht="15">
      <c r="A42" s="18">
        <v>8</v>
      </c>
      <c r="B42" s="14" t="s">
        <v>21</v>
      </c>
      <c r="C42" s="19" t="s">
        <v>84</v>
      </c>
      <c r="E42" s="18">
        <v>450</v>
      </c>
      <c r="F42" s="18"/>
      <c r="G42" s="14" t="s">
        <v>15</v>
      </c>
      <c r="I42" s="18">
        <v>450</v>
      </c>
      <c r="J42" s="18"/>
      <c r="K42" s="14" t="s">
        <v>3</v>
      </c>
      <c r="M42" s="18"/>
      <c r="N42" s="18"/>
    </row>
    <row r="43" spans="1:14" ht="15">
      <c r="A43" s="18"/>
      <c r="B43" s="14" t="s">
        <v>22</v>
      </c>
      <c r="C43" s="19"/>
      <c r="D43" s="14" t="s">
        <v>15</v>
      </c>
      <c r="E43" s="18"/>
      <c r="F43" s="18">
        <v>450</v>
      </c>
      <c r="H43" s="14" t="s">
        <v>84</v>
      </c>
      <c r="I43" s="18"/>
      <c r="J43" s="18">
        <v>450</v>
      </c>
      <c r="M43" s="18"/>
      <c r="N43" s="18"/>
    </row>
    <row r="44" spans="1:14" ht="12" customHeight="1">
      <c r="A44" s="18"/>
      <c r="C44" s="19"/>
      <c r="E44" s="18"/>
      <c r="F44" s="18"/>
      <c r="I44" s="18"/>
      <c r="J44" s="18"/>
      <c r="M44" s="18"/>
      <c r="N44" s="18"/>
    </row>
    <row r="45" spans="1:14" ht="15">
      <c r="A45" s="18">
        <v>9</v>
      </c>
      <c r="B45" s="14" t="s">
        <v>36</v>
      </c>
      <c r="C45" s="19" t="s">
        <v>13</v>
      </c>
      <c r="E45" s="18">
        <v>450</v>
      </c>
      <c r="F45" s="18"/>
      <c r="G45" s="14" t="s">
        <v>3</v>
      </c>
      <c r="I45" s="18"/>
      <c r="J45" s="18"/>
      <c r="K45" s="14" t="s">
        <v>3</v>
      </c>
      <c r="M45" s="18"/>
      <c r="N45" s="18"/>
    </row>
    <row r="46" spans="1:14" ht="15">
      <c r="A46" s="18"/>
      <c r="C46" s="19"/>
      <c r="D46" s="14" t="s">
        <v>84</v>
      </c>
      <c r="E46" s="18"/>
      <c r="F46" s="18">
        <v>450</v>
      </c>
      <c r="I46" s="18"/>
      <c r="J46" s="18"/>
      <c r="M46" s="18"/>
      <c r="N46" s="18"/>
    </row>
    <row r="47" spans="1:14" ht="10.5" customHeight="1">
      <c r="A47" s="24"/>
      <c r="B47" s="21"/>
      <c r="C47" s="25"/>
      <c r="D47" s="21"/>
      <c r="E47" s="24"/>
      <c r="F47" s="24"/>
      <c r="G47" s="21"/>
      <c r="H47" s="21"/>
      <c r="I47" s="24"/>
      <c r="J47" s="24"/>
      <c r="K47" s="21"/>
      <c r="L47" s="21"/>
      <c r="M47" s="24"/>
      <c r="N47" s="24"/>
    </row>
    <row r="48" spans="1:15" ht="15">
      <c r="A48" s="18">
        <v>10</v>
      </c>
      <c r="B48" s="14" t="s">
        <v>35</v>
      </c>
      <c r="C48" s="19" t="s">
        <v>15</v>
      </c>
      <c r="E48" s="18">
        <v>450</v>
      </c>
      <c r="F48" s="18"/>
      <c r="G48" s="14" t="s">
        <v>3</v>
      </c>
      <c r="I48" s="18"/>
      <c r="J48" s="18"/>
      <c r="K48" s="14" t="s">
        <v>3</v>
      </c>
      <c r="M48" s="18"/>
      <c r="N48" s="18"/>
      <c r="O48" s="19"/>
    </row>
    <row r="49" spans="1:15" ht="15">
      <c r="A49" s="18"/>
      <c r="B49" s="19" t="s">
        <v>34</v>
      </c>
      <c r="C49" s="19"/>
      <c r="D49" s="14" t="s">
        <v>13</v>
      </c>
      <c r="E49" s="19"/>
      <c r="F49" s="18">
        <v>450</v>
      </c>
      <c r="G49" s="22"/>
      <c r="I49" s="19"/>
      <c r="J49" s="18"/>
      <c r="M49" s="18"/>
      <c r="N49" s="18"/>
      <c r="O49" s="19"/>
    </row>
    <row r="50" spans="1:15" ht="11.25" customHeight="1">
      <c r="A50" s="18"/>
      <c r="B50" s="19"/>
      <c r="C50" s="19"/>
      <c r="D50" s="22"/>
      <c r="E50" s="19"/>
      <c r="F50" s="18"/>
      <c r="G50" s="22"/>
      <c r="H50" s="22"/>
      <c r="I50" s="19"/>
      <c r="J50" s="18"/>
      <c r="K50" s="22"/>
      <c r="L50" s="22"/>
      <c r="M50" s="19"/>
      <c r="N50" s="18"/>
      <c r="O50" s="19"/>
    </row>
    <row r="51" spans="1:15" ht="15">
      <c r="A51" s="18">
        <v>11</v>
      </c>
      <c r="B51" s="19" t="s">
        <v>24</v>
      </c>
      <c r="C51" s="19"/>
      <c r="E51" s="19"/>
      <c r="F51" s="18"/>
      <c r="G51" s="22"/>
      <c r="I51" s="19"/>
      <c r="J51" s="18"/>
      <c r="K51" s="22"/>
      <c r="M51" s="19"/>
      <c r="N51" s="18"/>
      <c r="O51" s="19"/>
    </row>
    <row r="52" spans="1:15" ht="9.75" customHeight="1">
      <c r="A52" s="18"/>
      <c r="B52" s="19"/>
      <c r="C52" s="19"/>
      <c r="E52" s="19"/>
      <c r="F52" s="18"/>
      <c r="G52" s="22"/>
      <c r="I52" s="19"/>
      <c r="J52" s="18"/>
      <c r="K52" s="22"/>
      <c r="M52" s="19"/>
      <c r="N52" s="18"/>
      <c r="O52" s="19"/>
    </row>
    <row r="53" spans="1:15" ht="15">
      <c r="A53" s="18"/>
      <c r="B53" s="19" t="s">
        <v>25</v>
      </c>
      <c r="C53" s="19"/>
      <c r="E53" s="19"/>
      <c r="F53" s="18"/>
      <c r="G53" s="22"/>
      <c r="I53" s="19"/>
      <c r="J53" s="18"/>
      <c r="K53" s="14" t="s">
        <v>45</v>
      </c>
      <c r="M53" s="20">
        <v>20000</v>
      </c>
      <c r="N53" s="18"/>
      <c r="O53" s="19"/>
    </row>
    <row r="54" spans="1:15" ht="15">
      <c r="A54" s="18"/>
      <c r="B54" s="19"/>
      <c r="C54" s="19"/>
      <c r="E54" s="19"/>
      <c r="F54" s="18"/>
      <c r="G54" s="22"/>
      <c r="I54" s="19"/>
      <c r="J54" s="18"/>
      <c r="K54" s="14" t="s">
        <v>44</v>
      </c>
      <c r="M54" s="23"/>
      <c r="N54" s="18"/>
      <c r="O54" s="19"/>
    </row>
    <row r="55" spans="1:15" ht="15">
      <c r="A55" s="18"/>
      <c r="B55" s="19"/>
      <c r="C55" s="19"/>
      <c r="E55" s="19"/>
      <c r="F55" s="18"/>
      <c r="G55" s="22"/>
      <c r="I55" s="19"/>
      <c r="J55" s="18"/>
      <c r="K55" s="22"/>
      <c r="L55" s="14" t="s">
        <v>26</v>
      </c>
      <c r="M55" s="19"/>
      <c r="N55" s="20">
        <v>20000</v>
      </c>
      <c r="O55" s="19"/>
    </row>
    <row r="56" spans="1:15" ht="12.75" customHeight="1">
      <c r="A56" s="18"/>
      <c r="B56" s="19"/>
      <c r="C56" s="19"/>
      <c r="E56" s="19"/>
      <c r="F56" s="18"/>
      <c r="G56" s="22"/>
      <c r="I56" s="19"/>
      <c r="J56" s="18"/>
      <c r="K56" s="22"/>
      <c r="M56" s="19"/>
      <c r="N56" s="18"/>
      <c r="O56" s="19"/>
    </row>
    <row r="57" spans="1:15" ht="15">
      <c r="A57" s="18"/>
      <c r="B57" s="19" t="s">
        <v>28</v>
      </c>
      <c r="C57" s="19"/>
      <c r="E57" s="19"/>
      <c r="F57" s="18"/>
      <c r="G57" s="22"/>
      <c r="I57" s="19"/>
      <c r="J57" s="18"/>
      <c r="K57" s="22" t="s">
        <v>26</v>
      </c>
      <c r="M57" s="20">
        <v>20000</v>
      </c>
      <c r="N57" s="18"/>
      <c r="O57" s="19"/>
    </row>
    <row r="58" spans="1:15" ht="15">
      <c r="A58" s="24"/>
      <c r="B58" s="25"/>
      <c r="C58" s="25"/>
      <c r="D58" s="21"/>
      <c r="E58" s="25"/>
      <c r="F58" s="24"/>
      <c r="G58" s="21"/>
      <c r="H58" s="21"/>
      <c r="I58" s="25"/>
      <c r="J58" s="24"/>
      <c r="K58" s="21"/>
      <c r="L58" s="21" t="s">
        <v>27</v>
      </c>
      <c r="M58" s="25"/>
      <c r="N58" s="26">
        <v>20000</v>
      </c>
      <c r="O58" s="19"/>
    </row>
  </sheetData>
  <sheetProtection/>
  <mergeCells count="7">
    <mergeCell ref="K7:L7"/>
    <mergeCell ref="K6:N6"/>
    <mergeCell ref="B6:B7"/>
    <mergeCell ref="G6:J6"/>
    <mergeCell ref="C7:D7"/>
    <mergeCell ref="G7:H7"/>
    <mergeCell ref="C6:F6"/>
  </mergeCells>
  <printOptions horizontalCentered="1"/>
  <pageMargins left="1" right="0.25" top="0.67" bottom="0.5" header="0.5" footer="0.25"/>
  <pageSetup horizontalDpi="600" verticalDpi="600" orientation="landscape" paperSize="5" scale="80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4">
      <selection activeCell="G27" sqref="G27"/>
    </sheetView>
  </sheetViews>
  <sheetFormatPr defaultColWidth="9.140625" defaultRowHeight="12.75"/>
  <cols>
    <col min="1" max="1" width="3.140625" style="0" customWidth="1"/>
    <col min="2" max="2" width="5.8515625" style="0" customWidth="1"/>
    <col min="3" max="3" width="37.57421875" style="0" customWidth="1"/>
  </cols>
  <sheetData>
    <row r="1" spans="1:4" ht="18" customHeight="1">
      <c r="A1" s="96" t="s">
        <v>0</v>
      </c>
      <c r="B1" s="96"/>
      <c r="C1" s="96"/>
      <c r="D1" s="96"/>
    </row>
    <row r="2" spans="1:4" ht="18" customHeight="1">
      <c r="A2" s="96" t="s">
        <v>141</v>
      </c>
      <c r="B2" s="96"/>
      <c r="C2" s="96"/>
      <c r="D2" s="96"/>
    </row>
    <row r="3" spans="1:4" ht="18" customHeight="1">
      <c r="A3" s="96" t="s">
        <v>111</v>
      </c>
      <c r="B3" s="96"/>
      <c r="C3" s="96"/>
      <c r="D3" s="96"/>
    </row>
    <row r="4" spans="1:4" ht="18" customHeight="1">
      <c r="A4" s="96" t="s">
        <v>171</v>
      </c>
      <c r="B4" s="96"/>
      <c r="C4" s="96"/>
      <c r="D4" s="96"/>
    </row>
    <row r="5" spans="1:4" ht="18" customHeight="1">
      <c r="A5" s="96" t="s">
        <v>143</v>
      </c>
      <c r="B5" s="96"/>
      <c r="C5" s="96"/>
      <c r="D5" s="96"/>
    </row>
    <row r="6" spans="1:4" ht="18" customHeight="1">
      <c r="A6" s="61"/>
      <c r="B6" s="61"/>
      <c r="C6" s="61"/>
      <c r="D6" s="61"/>
    </row>
    <row r="7" spans="1:4" ht="9.75" customHeight="1">
      <c r="A7" s="63"/>
      <c r="B7" s="63"/>
      <c r="C7" s="61"/>
      <c r="D7" s="61"/>
    </row>
    <row r="8" spans="1:4" ht="18" customHeight="1">
      <c r="A8" s="54" t="s">
        <v>172</v>
      </c>
      <c r="B8" s="54"/>
      <c r="C8" s="61"/>
      <c r="D8" s="61"/>
    </row>
    <row r="9" spans="1:5" s="2" customFormat="1" ht="18" customHeight="1">
      <c r="A9" s="64"/>
      <c r="B9" s="54" t="s">
        <v>47</v>
      </c>
      <c r="C9" s="54"/>
      <c r="D9" s="54">
        <v>90</v>
      </c>
      <c r="E9" s="54"/>
    </row>
    <row r="10" spans="1:5" s="2" customFormat="1" ht="18" customHeight="1">
      <c r="A10" s="64"/>
      <c r="B10" s="54" t="s">
        <v>51</v>
      </c>
      <c r="C10" s="54"/>
      <c r="D10" s="53">
        <v>5</v>
      </c>
      <c r="E10" s="54"/>
    </row>
    <row r="11" spans="1:5" s="2" customFormat="1" ht="18" customHeight="1">
      <c r="A11" s="54" t="s">
        <v>173</v>
      </c>
      <c r="B11" s="54"/>
      <c r="C11" s="54"/>
      <c r="E11" s="54">
        <f>SUM(D9:D10)</f>
        <v>95</v>
      </c>
    </row>
    <row r="12" spans="1:5" s="2" customFormat="1" ht="18" customHeight="1">
      <c r="A12" s="54"/>
      <c r="B12" s="54"/>
      <c r="C12" s="54"/>
      <c r="D12" s="54"/>
      <c r="E12" s="54"/>
    </row>
    <row r="13" spans="1:5" s="2" customFormat="1" ht="18" customHeight="1">
      <c r="A13" s="54"/>
      <c r="B13" s="54"/>
      <c r="C13" s="54"/>
      <c r="D13" s="54"/>
      <c r="E13" s="54"/>
    </row>
    <row r="14" spans="1:5" s="2" customFormat="1" ht="18" customHeight="1">
      <c r="A14" s="54" t="s">
        <v>174</v>
      </c>
      <c r="B14" s="54"/>
      <c r="C14" s="54"/>
      <c r="D14" s="54"/>
      <c r="E14" s="54"/>
    </row>
    <row r="15" spans="1:4" s="2" customFormat="1" ht="18" customHeight="1">
      <c r="A15" s="54"/>
      <c r="B15" s="54" t="s">
        <v>70</v>
      </c>
      <c r="C15" s="64"/>
      <c r="D15" s="54">
        <v>3</v>
      </c>
    </row>
    <row r="16" spans="1:4" s="2" customFormat="1" ht="18" customHeight="1">
      <c r="A16" s="54"/>
      <c r="B16" s="54" t="s">
        <v>54</v>
      </c>
      <c r="C16" s="64"/>
      <c r="D16" s="54">
        <v>7</v>
      </c>
    </row>
    <row r="17" spans="1:4" s="2" customFormat="1" ht="18" customHeight="1">
      <c r="A17" s="54"/>
      <c r="B17" s="54" t="s">
        <v>58</v>
      </c>
      <c r="C17" s="64"/>
      <c r="D17" s="54">
        <v>3</v>
      </c>
    </row>
    <row r="18" spans="1:4" s="2" customFormat="1" ht="18" customHeight="1">
      <c r="A18" s="54"/>
      <c r="B18" s="54" t="s">
        <v>60</v>
      </c>
      <c r="C18" s="64"/>
      <c r="D18" s="54">
        <v>4</v>
      </c>
    </row>
    <row r="19" spans="1:4" s="2" customFormat="1" ht="18" customHeight="1">
      <c r="A19" s="54"/>
      <c r="B19" s="54" t="s">
        <v>135</v>
      </c>
      <c r="C19" s="64"/>
      <c r="D19" s="54">
        <v>5</v>
      </c>
    </row>
    <row r="20" spans="1:4" s="2" customFormat="1" ht="18" customHeight="1">
      <c r="A20" s="54"/>
      <c r="B20" s="54" t="s">
        <v>139</v>
      </c>
      <c r="C20" s="64"/>
      <c r="D20" s="54">
        <v>8</v>
      </c>
    </row>
    <row r="21" spans="1:4" s="2" customFormat="1" ht="18" customHeight="1">
      <c r="A21" s="54"/>
      <c r="B21" s="54" t="s">
        <v>226</v>
      </c>
      <c r="C21" s="64"/>
      <c r="D21" s="53">
        <v>3</v>
      </c>
    </row>
    <row r="22" spans="1:5" s="2" customFormat="1" ht="18" customHeight="1">
      <c r="A22" s="54" t="s">
        <v>175</v>
      </c>
      <c r="B22" s="54"/>
      <c r="C22" s="54"/>
      <c r="E22" s="53">
        <f>SUM(D15:D21)</f>
        <v>33</v>
      </c>
    </row>
    <row r="23" spans="1:5" s="2" customFormat="1" ht="18" customHeight="1" thickBot="1">
      <c r="A23" s="54" t="s">
        <v>176</v>
      </c>
      <c r="B23" s="54"/>
      <c r="C23" s="54"/>
      <c r="E23" s="55">
        <f>E11-E22</f>
        <v>62</v>
      </c>
    </row>
    <row r="24" spans="1:4" s="2" customFormat="1" ht="15" thickTop="1">
      <c r="A24" s="64"/>
      <c r="B24" s="64"/>
      <c r="C24" s="64"/>
      <c r="D24" s="64"/>
    </row>
    <row r="25" s="2" customFormat="1" ht="12.75"/>
  </sheetData>
  <sheetProtection/>
  <mergeCells count="5">
    <mergeCell ref="A1:D1"/>
    <mergeCell ref="A2:D2"/>
    <mergeCell ref="A3:D3"/>
    <mergeCell ref="A4:D4"/>
    <mergeCell ref="A5:D5"/>
  </mergeCells>
  <printOptions/>
  <pageMargins left="1.2" right="0.7" top="1" bottom="1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H18" sqref="H18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4.00390625" style="0" customWidth="1"/>
  </cols>
  <sheetData>
    <row r="1" spans="1:3" ht="18.75" customHeight="1">
      <c r="A1" s="96" t="s">
        <v>0</v>
      </c>
      <c r="B1" s="96"/>
      <c r="C1" s="96"/>
    </row>
    <row r="2" spans="1:4" ht="18" customHeight="1">
      <c r="A2" s="96" t="s">
        <v>141</v>
      </c>
      <c r="B2" s="96"/>
      <c r="C2" s="96"/>
      <c r="D2" s="62"/>
    </row>
    <row r="3" spans="1:4" ht="18" customHeight="1">
      <c r="A3" s="96" t="s">
        <v>150</v>
      </c>
      <c r="B3" s="96"/>
      <c r="C3" s="96"/>
      <c r="D3" s="62"/>
    </row>
    <row r="4" spans="1:4" ht="18" customHeight="1">
      <c r="A4" s="96" t="s">
        <v>171</v>
      </c>
      <c r="B4" s="96"/>
      <c r="C4" s="96"/>
      <c r="D4" s="62"/>
    </row>
    <row r="5" spans="1:4" ht="18" customHeight="1">
      <c r="A5" s="96" t="s">
        <v>143</v>
      </c>
      <c r="B5" s="96"/>
      <c r="C5" s="96"/>
      <c r="D5" s="62"/>
    </row>
    <row r="6" spans="1:4" ht="18" customHeight="1">
      <c r="A6" s="62"/>
      <c r="B6" s="62"/>
      <c r="C6" s="62"/>
      <c r="D6" s="62"/>
    </row>
    <row r="7" spans="1:4" ht="18" customHeight="1">
      <c r="A7" s="54" t="s">
        <v>172</v>
      </c>
      <c r="B7" s="54"/>
      <c r="C7" s="61"/>
      <c r="D7" s="61"/>
    </row>
    <row r="8" spans="1:4" ht="18" customHeight="1">
      <c r="A8" s="64"/>
      <c r="B8" s="54" t="s">
        <v>47</v>
      </c>
      <c r="C8" s="54"/>
      <c r="D8" s="54">
        <v>136</v>
      </c>
    </row>
    <row r="9" spans="1:4" ht="18" customHeight="1">
      <c r="A9" s="64"/>
      <c r="B9" s="54" t="s">
        <v>51</v>
      </c>
      <c r="C9" s="54"/>
      <c r="D9" s="53">
        <v>20</v>
      </c>
    </row>
    <row r="10" spans="1:5" ht="18" customHeight="1">
      <c r="A10" s="54" t="s">
        <v>173</v>
      </c>
      <c r="B10" s="54"/>
      <c r="C10" s="54"/>
      <c r="E10" s="54">
        <f>SUM(D8:D9)</f>
        <v>156</v>
      </c>
    </row>
    <row r="11" spans="1:4" ht="18" customHeight="1">
      <c r="A11" s="54"/>
      <c r="B11" s="54"/>
      <c r="C11" s="54"/>
      <c r="D11" s="54"/>
    </row>
    <row r="12" spans="1:4" ht="18" customHeight="1">
      <c r="A12" s="54"/>
      <c r="B12" s="54"/>
      <c r="C12" s="54"/>
      <c r="D12" s="54"/>
    </row>
    <row r="13" spans="1:4" ht="18" customHeight="1">
      <c r="A13" s="54" t="s">
        <v>174</v>
      </c>
      <c r="B13" s="54"/>
      <c r="C13" s="54"/>
      <c r="D13" s="54"/>
    </row>
    <row r="14" spans="1:4" ht="18" customHeight="1">
      <c r="A14" s="54"/>
      <c r="B14" s="54" t="s">
        <v>70</v>
      </c>
      <c r="C14" s="64"/>
      <c r="D14" s="54">
        <v>3</v>
      </c>
    </row>
    <row r="15" spans="1:4" ht="18" customHeight="1">
      <c r="A15" s="54"/>
      <c r="B15" s="54" t="s">
        <v>54</v>
      </c>
      <c r="C15" s="64"/>
      <c r="D15" s="54">
        <v>7</v>
      </c>
    </row>
    <row r="16" spans="1:4" ht="18" customHeight="1">
      <c r="A16" s="54"/>
      <c r="B16" s="54" t="s">
        <v>58</v>
      </c>
      <c r="C16" s="64"/>
      <c r="D16" s="54">
        <v>5</v>
      </c>
    </row>
    <row r="17" spans="1:4" ht="18" customHeight="1">
      <c r="A17" s="54"/>
      <c r="B17" s="54" t="s">
        <v>60</v>
      </c>
      <c r="C17" s="64"/>
      <c r="D17" s="54">
        <v>6</v>
      </c>
    </row>
    <row r="18" spans="1:4" ht="18" customHeight="1">
      <c r="A18" s="54"/>
      <c r="B18" s="54" t="s">
        <v>135</v>
      </c>
      <c r="C18" s="64"/>
      <c r="D18" s="54">
        <v>10</v>
      </c>
    </row>
    <row r="19" spans="1:4" ht="18" customHeight="1">
      <c r="A19" s="54"/>
      <c r="B19" s="54" t="s">
        <v>139</v>
      </c>
      <c r="C19" s="64"/>
      <c r="D19" s="54">
        <v>4</v>
      </c>
    </row>
    <row r="20" spans="1:4" ht="18" customHeight="1">
      <c r="A20" s="54"/>
      <c r="B20" s="54" t="s">
        <v>226</v>
      </c>
      <c r="C20" s="64"/>
      <c r="D20" s="53">
        <v>3</v>
      </c>
    </row>
    <row r="21" spans="1:5" ht="18" customHeight="1">
      <c r="A21" s="54" t="s">
        <v>175</v>
      </c>
      <c r="B21" s="54"/>
      <c r="C21" s="54"/>
      <c r="E21" s="53">
        <f>SUM(D14:D20)</f>
        <v>38</v>
      </c>
    </row>
    <row r="22" spans="1:5" ht="18" customHeight="1" thickBot="1">
      <c r="A22" s="54" t="s">
        <v>176</v>
      </c>
      <c r="B22" s="54"/>
      <c r="C22" s="54"/>
      <c r="E22" s="55">
        <f>E10-E21</f>
        <v>118</v>
      </c>
    </row>
    <row r="23" spans="1:4" ht="15" thickTop="1">
      <c r="A23" s="62"/>
      <c r="B23" s="62"/>
      <c r="C23" s="62"/>
      <c r="D23" s="62"/>
    </row>
  </sheetData>
  <sheetProtection/>
  <mergeCells count="5">
    <mergeCell ref="A1:C1"/>
    <mergeCell ref="A2:C2"/>
    <mergeCell ref="A3:C3"/>
    <mergeCell ref="A4:C4"/>
    <mergeCell ref="A5:C5"/>
  </mergeCells>
  <printOptions/>
  <pageMargins left="1.2" right="0.7" top="1" bottom="1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0">
      <selection activeCell="G24" sqref="G24:G25"/>
    </sheetView>
  </sheetViews>
  <sheetFormatPr defaultColWidth="9.140625" defaultRowHeight="12.75"/>
  <cols>
    <col min="1" max="1" width="3.421875" style="0" customWidth="1"/>
    <col min="2" max="2" width="37.7109375" style="0" customWidth="1"/>
    <col min="3" max="3" width="4.00390625" style="0" customWidth="1"/>
  </cols>
  <sheetData>
    <row r="1" spans="1:4" ht="18" customHeight="1">
      <c r="A1" s="96" t="s">
        <v>0</v>
      </c>
      <c r="B1" s="96"/>
      <c r="C1" s="96"/>
      <c r="D1" s="96"/>
    </row>
    <row r="2" spans="1:4" ht="18" customHeight="1">
      <c r="A2" s="96" t="s">
        <v>141</v>
      </c>
      <c r="B2" s="96"/>
      <c r="C2" s="96"/>
      <c r="D2" s="96"/>
    </row>
    <row r="3" spans="1:4" ht="18" customHeight="1">
      <c r="A3" s="96" t="s">
        <v>151</v>
      </c>
      <c r="B3" s="96"/>
      <c r="C3" s="96"/>
      <c r="D3" s="96"/>
    </row>
    <row r="4" spans="1:4" ht="18" customHeight="1">
      <c r="A4" s="96" t="s">
        <v>171</v>
      </c>
      <c r="B4" s="96"/>
      <c r="C4" s="96"/>
      <c r="D4" s="96"/>
    </row>
    <row r="5" spans="1:4" ht="18" customHeight="1">
      <c r="A5" s="96" t="s">
        <v>143</v>
      </c>
      <c r="B5" s="96"/>
      <c r="C5" s="96"/>
      <c r="D5" s="96"/>
    </row>
    <row r="6" spans="1:4" ht="15.75" customHeight="1">
      <c r="A6" s="62"/>
      <c r="B6" s="62"/>
      <c r="C6" s="62"/>
      <c r="D6" s="62"/>
    </row>
    <row r="7" spans="1:4" s="2" customFormat="1" ht="18.75" customHeight="1">
      <c r="A7" s="54" t="s">
        <v>172</v>
      </c>
      <c r="B7" s="54"/>
      <c r="C7" s="68"/>
      <c r="D7" s="68"/>
    </row>
    <row r="8" spans="1:4" s="2" customFormat="1" ht="18.75" customHeight="1">
      <c r="A8" s="64"/>
      <c r="B8" s="54" t="s">
        <v>47</v>
      </c>
      <c r="C8" s="54"/>
      <c r="D8" s="54">
        <v>170</v>
      </c>
    </row>
    <row r="9" spans="1:4" s="2" customFormat="1" ht="18.75" customHeight="1">
      <c r="A9" s="64"/>
      <c r="B9" s="54" t="s">
        <v>51</v>
      </c>
      <c r="C9" s="54"/>
      <c r="D9" s="53">
        <v>10</v>
      </c>
    </row>
    <row r="10" spans="1:5" s="2" customFormat="1" ht="18.75" customHeight="1">
      <c r="A10" s="54" t="s">
        <v>173</v>
      </c>
      <c r="B10" s="54"/>
      <c r="C10" s="54"/>
      <c r="E10" s="54">
        <f>SUM(D8:D9)</f>
        <v>180</v>
      </c>
    </row>
    <row r="11" spans="1:4" s="2" customFormat="1" ht="18.75" customHeight="1">
      <c r="A11" s="54"/>
      <c r="B11" s="54"/>
      <c r="C11" s="54"/>
      <c r="D11" s="54"/>
    </row>
    <row r="12" spans="1:4" s="2" customFormat="1" ht="18.75" customHeight="1">
      <c r="A12" s="54" t="s">
        <v>174</v>
      </c>
      <c r="B12" s="54"/>
      <c r="C12" s="54"/>
      <c r="D12" s="54"/>
    </row>
    <row r="13" spans="1:4" s="2" customFormat="1" ht="18.75" customHeight="1">
      <c r="A13" s="54"/>
      <c r="B13" s="54" t="s">
        <v>70</v>
      </c>
      <c r="C13" s="64"/>
      <c r="D13" s="54">
        <v>3</v>
      </c>
    </row>
    <row r="14" spans="1:4" s="2" customFormat="1" ht="18.75" customHeight="1">
      <c r="A14" s="54"/>
      <c r="B14" s="54" t="s">
        <v>58</v>
      </c>
      <c r="C14" s="64"/>
      <c r="D14" s="54">
        <v>3</v>
      </c>
    </row>
    <row r="15" spans="1:4" s="2" customFormat="1" ht="18.75" customHeight="1">
      <c r="A15" s="54"/>
      <c r="B15" s="54" t="s">
        <v>60</v>
      </c>
      <c r="C15" s="64"/>
      <c r="D15" s="54">
        <v>4</v>
      </c>
    </row>
    <row r="16" spans="1:4" s="2" customFormat="1" ht="18.75" customHeight="1">
      <c r="A16" s="54"/>
      <c r="B16" s="54" t="s">
        <v>135</v>
      </c>
      <c r="C16" s="64"/>
      <c r="D16" s="54">
        <v>8</v>
      </c>
    </row>
    <row r="17" spans="1:4" s="2" customFormat="1" ht="18.75" customHeight="1">
      <c r="A17" s="54"/>
      <c r="B17" s="54" t="s">
        <v>139</v>
      </c>
      <c r="C17" s="64"/>
      <c r="D17" s="54">
        <v>10</v>
      </c>
    </row>
    <row r="18" spans="1:4" s="2" customFormat="1" ht="18.75" customHeight="1">
      <c r="A18" s="54"/>
      <c r="B18" s="54" t="s">
        <v>226</v>
      </c>
      <c r="C18" s="64"/>
      <c r="D18" s="53">
        <v>3</v>
      </c>
    </row>
    <row r="19" spans="1:5" s="2" customFormat="1" ht="18.75" customHeight="1">
      <c r="A19" s="54" t="s">
        <v>175</v>
      </c>
      <c r="B19" s="54"/>
      <c r="C19" s="54"/>
      <c r="E19" s="53">
        <f>SUM(D13:D18)</f>
        <v>31</v>
      </c>
    </row>
    <row r="20" spans="1:5" s="2" customFormat="1" ht="18.75" customHeight="1" thickBot="1">
      <c r="A20" s="54" t="s">
        <v>176</v>
      </c>
      <c r="B20" s="54"/>
      <c r="C20" s="54"/>
      <c r="E20" s="56">
        <f>E10-E19</f>
        <v>149</v>
      </c>
    </row>
    <row r="21" spans="1:4" s="2" customFormat="1" ht="15.75" thickTop="1">
      <c r="A21" s="22"/>
      <c r="B21" s="22"/>
      <c r="C21" s="22"/>
      <c r="D21" s="22"/>
    </row>
  </sheetData>
  <sheetProtection/>
  <mergeCells count="5">
    <mergeCell ref="A2:D2"/>
    <mergeCell ref="A3:D3"/>
    <mergeCell ref="A4:D4"/>
    <mergeCell ref="A5:D5"/>
    <mergeCell ref="A1:D1"/>
  </mergeCells>
  <printOptions/>
  <pageMargins left="1.2" right="0.7" top="1" bottom="1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8">
      <selection activeCell="H32" sqref="H32"/>
    </sheetView>
  </sheetViews>
  <sheetFormatPr defaultColWidth="9.140625" defaultRowHeight="12.75"/>
  <cols>
    <col min="1" max="2" width="3.140625" style="0" customWidth="1"/>
    <col min="3" max="3" width="5.8515625" style="0" customWidth="1"/>
    <col min="4" max="4" width="48.7109375" style="0" customWidth="1"/>
    <col min="18" max="18" width="8.8515625" style="0" customWidth="1"/>
  </cols>
  <sheetData>
    <row r="1" spans="1:5" ht="16.5" customHeight="1">
      <c r="A1" s="96" t="s">
        <v>0</v>
      </c>
      <c r="B1" s="96"/>
      <c r="C1" s="96"/>
      <c r="D1" s="96"/>
      <c r="E1" s="96"/>
    </row>
    <row r="2" spans="1:5" ht="16.5" customHeight="1">
      <c r="A2" s="96" t="s">
        <v>141</v>
      </c>
      <c r="B2" s="96"/>
      <c r="C2" s="96"/>
      <c r="D2" s="96"/>
      <c r="E2" s="96"/>
    </row>
    <row r="3" spans="1:5" ht="16.5" customHeight="1">
      <c r="A3" s="96" t="s">
        <v>111</v>
      </c>
      <c r="B3" s="96"/>
      <c r="C3" s="96"/>
      <c r="D3" s="96"/>
      <c r="E3" s="96"/>
    </row>
    <row r="4" spans="1:5" ht="16.5" customHeight="1">
      <c r="A4" s="96" t="s">
        <v>177</v>
      </c>
      <c r="B4" s="96"/>
      <c r="C4" s="96"/>
      <c r="D4" s="96"/>
      <c r="E4" s="96"/>
    </row>
    <row r="5" spans="1:5" ht="16.5" customHeight="1">
      <c r="A5" s="96" t="s">
        <v>143</v>
      </c>
      <c r="B5" s="96"/>
      <c r="C5" s="96"/>
      <c r="D5" s="96"/>
      <c r="E5" s="96"/>
    </row>
    <row r="6" spans="1:5" ht="16.5" customHeight="1">
      <c r="A6" s="43"/>
      <c r="B6" s="43"/>
      <c r="C6" s="43"/>
      <c r="D6" s="43"/>
      <c r="E6" s="43"/>
    </row>
    <row r="7" spans="1:5" ht="16.5" customHeight="1">
      <c r="A7" s="51"/>
      <c r="B7" s="51"/>
      <c r="C7" s="51"/>
      <c r="D7" s="43"/>
      <c r="E7" s="43"/>
    </row>
    <row r="8" spans="1:5" ht="16.5" customHeight="1">
      <c r="A8" s="54" t="s">
        <v>178</v>
      </c>
      <c r="B8" s="54"/>
      <c r="C8" s="54"/>
      <c r="D8" s="43"/>
      <c r="E8" s="43"/>
    </row>
    <row r="9" spans="1:5" ht="16.5" customHeight="1">
      <c r="A9" s="54"/>
      <c r="B9" s="54" t="s">
        <v>179</v>
      </c>
      <c r="C9" s="54"/>
      <c r="D9" s="43"/>
      <c r="E9" s="43"/>
    </row>
    <row r="10" spans="3:6" s="2" customFormat="1" ht="16.5" customHeight="1">
      <c r="C10" s="54" t="s">
        <v>215</v>
      </c>
      <c r="D10" s="54"/>
      <c r="E10" s="54">
        <v>450</v>
      </c>
      <c r="F10" s="54"/>
    </row>
    <row r="11" spans="3:6" s="2" customFormat="1" ht="16.5" customHeight="1">
      <c r="C11" s="54" t="s">
        <v>52</v>
      </c>
      <c r="D11" s="54"/>
      <c r="E11" s="54">
        <v>5</v>
      </c>
      <c r="F11" s="54"/>
    </row>
    <row r="12" spans="3:6" s="2" customFormat="1" ht="16.5" customHeight="1">
      <c r="C12" s="54" t="s">
        <v>196</v>
      </c>
      <c r="D12" s="54"/>
      <c r="E12" s="53">
        <v>2</v>
      </c>
      <c r="F12" s="54"/>
    </row>
    <row r="13" spans="1:6" s="2" customFormat="1" ht="16.5" customHeight="1">
      <c r="A13" s="54"/>
      <c r="B13" s="54" t="s">
        <v>180</v>
      </c>
      <c r="C13" s="54"/>
      <c r="D13" s="54"/>
      <c r="F13" s="54">
        <f>SUM(E10:E12)</f>
        <v>457</v>
      </c>
    </row>
    <row r="14" spans="1:6" s="2" customFormat="1" ht="16.5" customHeight="1">
      <c r="A14" s="54"/>
      <c r="B14" s="54"/>
      <c r="C14" s="54"/>
      <c r="D14" s="54"/>
      <c r="E14" s="54"/>
      <c r="F14" s="54"/>
    </row>
    <row r="15" spans="1:6" s="2" customFormat="1" ht="16.5" customHeight="1">
      <c r="A15" s="54"/>
      <c r="B15" s="54" t="s">
        <v>194</v>
      </c>
      <c r="C15" s="54"/>
      <c r="D15" s="54"/>
      <c r="E15" s="54"/>
      <c r="F15" s="54"/>
    </row>
    <row r="16" spans="1:6" s="2" customFormat="1" ht="16.5" customHeight="1">
      <c r="A16" s="54"/>
      <c r="B16" s="54"/>
      <c r="C16" s="54" t="s">
        <v>181</v>
      </c>
      <c r="D16" s="54"/>
      <c r="E16" s="54">
        <v>225</v>
      </c>
      <c r="F16" s="54"/>
    </row>
    <row r="17" spans="1:6" s="2" customFormat="1" ht="16.5" customHeight="1">
      <c r="A17" s="54"/>
      <c r="B17" s="54"/>
      <c r="C17" s="54" t="s">
        <v>202</v>
      </c>
      <c r="D17" s="54"/>
      <c r="E17" s="54">
        <v>81</v>
      </c>
      <c r="F17" s="54"/>
    </row>
    <row r="18" spans="1:5" s="2" customFormat="1" ht="16.5" customHeight="1">
      <c r="A18" s="54"/>
      <c r="B18" s="54"/>
      <c r="C18" s="54" t="s">
        <v>183</v>
      </c>
      <c r="E18" s="54">
        <v>7</v>
      </c>
    </row>
    <row r="19" spans="1:5" s="2" customFormat="1" ht="16.5" customHeight="1">
      <c r="A19" s="54"/>
      <c r="B19" s="54"/>
      <c r="C19" s="54" t="s">
        <v>201</v>
      </c>
      <c r="E19" s="54">
        <v>3</v>
      </c>
    </row>
    <row r="20" spans="1:5" s="2" customFormat="1" ht="16.5" customHeight="1">
      <c r="A20" s="54"/>
      <c r="B20" s="54"/>
      <c r="C20" s="54" t="s">
        <v>184</v>
      </c>
      <c r="E20" s="54">
        <v>4</v>
      </c>
    </row>
    <row r="21" spans="1:5" s="2" customFormat="1" ht="16.5" customHeight="1">
      <c r="A21" s="54"/>
      <c r="B21" s="54"/>
      <c r="C21" s="54" t="s">
        <v>203</v>
      </c>
      <c r="E21" s="54">
        <v>5</v>
      </c>
    </row>
    <row r="22" spans="1:5" s="2" customFormat="1" ht="16.5" customHeight="1">
      <c r="A22" s="54"/>
      <c r="B22" s="54"/>
      <c r="C22" s="54" t="s">
        <v>204</v>
      </c>
      <c r="E22" s="54">
        <v>5</v>
      </c>
    </row>
    <row r="23" spans="1:5" s="2" customFormat="1" ht="16.5" customHeight="1">
      <c r="A23" s="54"/>
      <c r="B23" s="54"/>
      <c r="C23" s="54" t="s">
        <v>125</v>
      </c>
      <c r="E23" s="54">
        <v>10</v>
      </c>
    </row>
    <row r="24" spans="1:5" s="2" customFormat="1" ht="16.5" customHeight="1">
      <c r="A24" s="54"/>
      <c r="B24" s="54"/>
      <c r="C24" s="54" t="s">
        <v>246</v>
      </c>
      <c r="E24" s="53">
        <v>5</v>
      </c>
    </row>
    <row r="25" spans="1:6" s="2" customFormat="1" ht="16.5" customHeight="1">
      <c r="A25" s="54"/>
      <c r="B25" s="54" t="s">
        <v>187</v>
      </c>
      <c r="C25" s="54"/>
      <c r="D25" s="54"/>
      <c r="F25" s="53">
        <f>SUM(E16:E24)</f>
        <v>345</v>
      </c>
    </row>
    <row r="26" spans="1:6" s="2" customFormat="1" ht="9.75" customHeight="1">
      <c r="A26" s="54"/>
      <c r="B26" s="54"/>
      <c r="C26" s="54"/>
      <c r="D26" s="54"/>
      <c r="E26" s="54"/>
      <c r="F26" s="54"/>
    </row>
    <row r="27" spans="1:6" s="2" customFormat="1" ht="16.5" customHeight="1">
      <c r="A27" s="54" t="s">
        <v>195</v>
      </c>
      <c r="B27" s="54"/>
      <c r="C27" s="54"/>
      <c r="D27" s="54"/>
      <c r="F27" s="53">
        <f>F13-F25</f>
        <v>112</v>
      </c>
    </row>
    <row r="28" spans="1:6" s="2" customFormat="1" ht="16.5" customHeight="1">
      <c r="A28" s="54" t="s">
        <v>192</v>
      </c>
      <c r="F28" s="53">
        <v>0</v>
      </c>
    </row>
    <row r="29" spans="1:6" s="2" customFormat="1" ht="16.5" customHeight="1" thickBot="1">
      <c r="A29" s="54" t="s">
        <v>193</v>
      </c>
      <c r="F29" s="52">
        <f>F27+F28</f>
        <v>112</v>
      </c>
    </row>
    <row r="30" ht="13.5" thickTop="1"/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9">
      <selection activeCell="G35" sqref="G35"/>
    </sheetView>
  </sheetViews>
  <sheetFormatPr defaultColWidth="9.140625" defaultRowHeight="12.75"/>
  <cols>
    <col min="1" max="2" width="3.140625" style="0" customWidth="1"/>
    <col min="3" max="3" width="5.8515625" style="0" customWidth="1"/>
    <col min="4" max="4" width="48.7109375" style="0" customWidth="1"/>
  </cols>
  <sheetData>
    <row r="1" spans="1:5" ht="16.5" customHeight="1">
      <c r="A1" s="96" t="s">
        <v>0</v>
      </c>
      <c r="B1" s="96"/>
      <c r="C1" s="96"/>
      <c r="D1" s="96"/>
      <c r="E1" s="96"/>
    </row>
    <row r="2" spans="1:5" ht="16.5" customHeight="1">
      <c r="A2" s="96" t="s">
        <v>141</v>
      </c>
      <c r="B2" s="96"/>
      <c r="C2" s="96"/>
      <c r="D2" s="96"/>
      <c r="E2" s="96"/>
    </row>
    <row r="3" spans="1:5" ht="16.5" customHeight="1">
      <c r="A3" s="96" t="s">
        <v>150</v>
      </c>
      <c r="B3" s="96"/>
      <c r="C3" s="96"/>
      <c r="D3" s="96"/>
      <c r="E3" s="96"/>
    </row>
    <row r="4" spans="1:5" ht="16.5" customHeight="1">
      <c r="A4" s="96" t="s">
        <v>177</v>
      </c>
      <c r="B4" s="96"/>
      <c r="C4" s="96"/>
      <c r="D4" s="96"/>
      <c r="E4" s="96"/>
    </row>
    <row r="5" spans="1:5" ht="16.5" customHeight="1">
      <c r="A5" s="96" t="s">
        <v>143</v>
      </c>
      <c r="B5" s="96"/>
      <c r="C5" s="96"/>
      <c r="D5" s="96"/>
      <c r="E5" s="96"/>
    </row>
    <row r="6" spans="1:5" ht="16.5" customHeight="1">
      <c r="A6" s="61"/>
      <c r="B6" s="61"/>
      <c r="C6" s="61"/>
      <c r="D6" s="61"/>
      <c r="E6" s="61"/>
    </row>
    <row r="7" spans="1:5" ht="16.5" customHeight="1">
      <c r="A7" s="51"/>
      <c r="B7" s="51"/>
      <c r="C7" s="51"/>
      <c r="D7" s="43"/>
      <c r="E7" s="43"/>
    </row>
    <row r="8" spans="1:5" ht="16.5" customHeight="1">
      <c r="A8" s="54" t="s">
        <v>178</v>
      </c>
      <c r="B8" s="54"/>
      <c r="C8" s="54"/>
      <c r="D8" s="43"/>
      <c r="E8" s="43"/>
    </row>
    <row r="9" spans="1:5" ht="16.5" customHeight="1">
      <c r="A9" s="54"/>
      <c r="B9" s="54" t="s">
        <v>179</v>
      </c>
      <c r="C9" s="54"/>
      <c r="D9" s="43"/>
      <c r="E9" s="43"/>
    </row>
    <row r="10" spans="3:6" s="2" customFormat="1" ht="16.5" customHeight="1">
      <c r="C10" s="54" t="s">
        <v>188</v>
      </c>
      <c r="D10" s="54"/>
      <c r="E10" s="54">
        <v>225</v>
      </c>
      <c r="F10" s="54"/>
    </row>
    <row r="11" spans="3:6" s="2" customFormat="1" ht="16.5" customHeight="1">
      <c r="C11" s="54" t="s">
        <v>206</v>
      </c>
      <c r="D11" s="54"/>
      <c r="E11" s="54">
        <v>30</v>
      </c>
      <c r="F11" s="54"/>
    </row>
    <row r="12" spans="3:6" s="2" customFormat="1" ht="16.5" customHeight="1">
      <c r="C12" s="54" t="s">
        <v>208</v>
      </c>
      <c r="D12" s="54"/>
      <c r="E12" s="54">
        <v>10</v>
      </c>
      <c r="F12" s="54"/>
    </row>
    <row r="13" spans="3:6" s="2" customFormat="1" ht="16.5" customHeight="1">
      <c r="C13" s="54" t="s">
        <v>189</v>
      </c>
      <c r="D13" s="54"/>
      <c r="E13" s="54">
        <v>81</v>
      </c>
      <c r="F13" s="54"/>
    </row>
    <row r="14" spans="3:6" s="2" customFormat="1" ht="16.5" customHeight="1">
      <c r="C14" s="54" t="s">
        <v>207</v>
      </c>
      <c r="D14" s="54"/>
      <c r="E14" s="54">
        <v>10</v>
      </c>
      <c r="F14" s="54"/>
    </row>
    <row r="15" spans="3:6" s="2" customFormat="1" ht="16.5" customHeight="1">
      <c r="C15" s="54" t="s">
        <v>209</v>
      </c>
      <c r="D15" s="54"/>
      <c r="E15" s="53">
        <v>2</v>
      </c>
      <c r="F15" s="54"/>
    </row>
    <row r="16" spans="1:6" s="2" customFormat="1" ht="16.5" customHeight="1">
      <c r="A16" s="54"/>
      <c r="B16" s="54" t="s">
        <v>180</v>
      </c>
      <c r="C16" s="54"/>
      <c r="D16" s="54"/>
      <c r="F16" s="54">
        <f>SUM(E10:E15)</f>
        <v>358</v>
      </c>
    </row>
    <row r="17" spans="1:6" s="2" customFormat="1" ht="16.5" customHeight="1">
      <c r="A17" s="54"/>
      <c r="B17" s="54"/>
      <c r="C17" s="54"/>
      <c r="D17" s="54"/>
      <c r="E17" s="54"/>
      <c r="F17" s="54"/>
    </row>
    <row r="18" spans="1:6" s="2" customFormat="1" ht="16.5" customHeight="1">
      <c r="A18" s="54"/>
      <c r="B18" s="54" t="s">
        <v>194</v>
      </c>
      <c r="C18" s="54"/>
      <c r="D18" s="54"/>
      <c r="E18" s="54"/>
      <c r="F18" s="54"/>
    </row>
    <row r="19" spans="1:6" s="2" customFormat="1" ht="16.5" customHeight="1">
      <c r="A19" s="54"/>
      <c r="B19" s="54"/>
      <c r="C19" s="54" t="s">
        <v>182</v>
      </c>
      <c r="D19" s="54"/>
      <c r="E19" s="54">
        <f>125+45</f>
        <v>170</v>
      </c>
      <c r="F19" s="54"/>
    </row>
    <row r="20" spans="1:6" s="2" customFormat="1" ht="16.5" customHeight="1">
      <c r="A20" s="54"/>
      <c r="B20" s="54"/>
      <c r="C20" s="54" t="s">
        <v>210</v>
      </c>
      <c r="D20" s="54"/>
      <c r="E20" s="54">
        <v>50</v>
      </c>
      <c r="F20" s="54"/>
    </row>
    <row r="21" spans="1:5" s="2" customFormat="1" ht="16.5" customHeight="1">
      <c r="A21" s="54"/>
      <c r="B21" s="54"/>
      <c r="C21" s="54" t="s">
        <v>183</v>
      </c>
      <c r="E21" s="54">
        <v>7</v>
      </c>
    </row>
    <row r="22" spans="1:5" s="2" customFormat="1" ht="16.5" customHeight="1">
      <c r="A22" s="54"/>
      <c r="B22" s="54"/>
      <c r="C22" s="54" t="s">
        <v>186</v>
      </c>
      <c r="E22" s="54">
        <v>5</v>
      </c>
    </row>
    <row r="23" spans="1:5" s="2" customFormat="1" ht="16.5" customHeight="1">
      <c r="A23" s="54"/>
      <c r="B23" s="54"/>
      <c r="C23" s="54" t="s">
        <v>184</v>
      </c>
      <c r="E23" s="54">
        <v>6</v>
      </c>
    </row>
    <row r="24" spans="1:5" s="2" customFormat="1" ht="16.5" customHeight="1">
      <c r="A24" s="54"/>
      <c r="B24" s="54"/>
      <c r="C24" s="54" t="s">
        <v>200</v>
      </c>
      <c r="E24" s="54">
        <v>5</v>
      </c>
    </row>
    <row r="25" spans="1:5" s="2" customFormat="1" ht="16.5" customHeight="1">
      <c r="A25" s="54"/>
      <c r="B25" s="54"/>
      <c r="C25" s="54" t="s">
        <v>204</v>
      </c>
      <c r="E25" s="54">
        <v>10</v>
      </c>
    </row>
    <row r="26" spans="1:5" s="2" customFormat="1" ht="16.5" customHeight="1">
      <c r="A26" s="54"/>
      <c r="B26" s="54"/>
      <c r="C26" s="54" t="s">
        <v>185</v>
      </c>
      <c r="E26" s="54">
        <v>8</v>
      </c>
    </row>
    <row r="27" spans="1:5" s="2" customFormat="1" ht="16.5" customHeight="1">
      <c r="A27" s="54"/>
      <c r="B27" s="54"/>
      <c r="C27" s="54" t="s">
        <v>246</v>
      </c>
      <c r="E27" s="53">
        <v>4</v>
      </c>
    </row>
    <row r="28" spans="1:6" s="2" customFormat="1" ht="18" customHeight="1">
      <c r="A28" s="54"/>
      <c r="B28" s="54" t="s">
        <v>187</v>
      </c>
      <c r="C28" s="54"/>
      <c r="D28" s="54"/>
      <c r="F28" s="53">
        <f>SUM(E19:E27)</f>
        <v>265</v>
      </c>
    </row>
    <row r="29" spans="1:6" s="2" customFormat="1" ht="20.25" customHeight="1">
      <c r="A29" s="54" t="s">
        <v>195</v>
      </c>
      <c r="B29" s="54"/>
      <c r="C29" s="54"/>
      <c r="D29" s="54"/>
      <c r="F29" s="53">
        <f>F16-F28</f>
        <v>93</v>
      </c>
    </row>
    <row r="30" spans="1:6" s="2" customFormat="1" ht="16.5" customHeight="1">
      <c r="A30" s="54" t="s">
        <v>192</v>
      </c>
      <c r="F30" s="53">
        <v>0</v>
      </c>
    </row>
    <row r="31" spans="1:6" s="2" customFormat="1" ht="16.5" customHeight="1" thickBot="1">
      <c r="A31" s="54" t="s">
        <v>193</v>
      </c>
      <c r="F31" s="57">
        <f>F29+F30</f>
        <v>93</v>
      </c>
    </row>
    <row r="32" ht="13.5" thickTop="1"/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2" width="3.140625" style="0" customWidth="1"/>
    <col min="3" max="3" width="5.8515625" style="0" customWidth="1"/>
    <col min="4" max="4" width="48.7109375" style="0" customWidth="1"/>
  </cols>
  <sheetData>
    <row r="1" spans="1:5" ht="16.5" customHeight="1">
      <c r="A1" s="96" t="s">
        <v>0</v>
      </c>
      <c r="B1" s="96"/>
      <c r="C1" s="96"/>
      <c r="D1" s="96"/>
      <c r="E1" s="96"/>
    </row>
    <row r="2" spans="1:5" ht="16.5" customHeight="1">
      <c r="A2" s="96" t="s">
        <v>141</v>
      </c>
      <c r="B2" s="96"/>
      <c r="C2" s="96"/>
      <c r="D2" s="96"/>
      <c r="E2" s="96"/>
    </row>
    <row r="3" spans="1:5" ht="16.5" customHeight="1">
      <c r="A3" s="96" t="s">
        <v>151</v>
      </c>
      <c r="B3" s="96"/>
      <c r="C3" s="96"/>
      <c r="D3" s="96"/>
      <c r="E3" s="96"/>
    </row>
    <row r="4" spans="1:5" ht="16.5" customHeight="1">
      <c r="A4" s="96" t="s">
        <v>177</v>
      </c>
      <c r="B4" s="96"/>
      <c r="C4" s="96"/>
      <c r="D4" s="96"/>
      <c r="E4" s="96"/>
    </row>
    <row r="5" spans="1:5" ht="16.5" customHeight="1">
      <c r="A5" s="96" t="s">
        <v>143</v>
      </c>
      <c r="B5" s="96"/>
      <c r="C5" s="96"/>
      <c r="D5" s="96"/>
      <c r="E5" s="96"/>
    </row>
    <row r="6" spans="1:5" ht="11.25" customHeight="1">
      <c r="A6" s="43"/>
      <c r="B6" s="43"/>
      <c r="C6" s="43"/>
      <c r="D6" s="43"/>
      <c r="E6" s="43"/>
    </row>
    <row r="7" spans="1:5" ht="13.5" customHeight="1">
      <c r="A7" s="51"/>
      <c r="B7" s="51"/>
      <c r="C7" s="51"/>
      <c r="D7" s="43"/>
      <c r="E7" s="43"/>
    </row>
    <row r="8" spans="1:5" ht="16.5" customHeight="1">
      <c r="A8" s="54" t="s">
        <v>178</v>
      </c>
      <c r="B8" s="54"/>
      <c r="C8" s="54"/>
      <c r="D8" s="43"/>
      <c r="E8" s="43"/>
    </row>
    <row r="9" spans="1:5" ht="16.5" customHeight="1">
      <c r="A9" s="54"/>
      <c r="B9" s="54" t="s">
        <v>179</v>
      </c>
      <c r="C9" s="54"/>
      <c r="D9" s="43"/>
      <c r="E9" s="43"/>
    </row>
    <row r="10" spans="3:6" s="2" customFormat="1" ht="16.5" customHeight="1">
      <c r="C10" s="54" t="s">
        <v>190</v>
      </c>
      <c r="D10" s="54"/>
      <c r="E10" s="54">
        <v>125</v>
      </c>
      <c r="F10" s="54"/>
    </row>
    <row r="11" spans="3:6" s="2" customFormat="1" ht="16.5" customHeight="1">
      <c r="C11" s="54" t="s">
        <v>85</v>
      </c>
      <c r="D11" s="54"/>
      <c r="E11" s="54">
        <v>25</v>
      </c>
      <c r="F11" s="54"/>
    </row>
    <row r="12" spans="3:6" s="2" customFormat="1" ht="16.5" customHeight="1">
      <c r="C12" s="54" t="s">
        <v>211</v>
      </c>
      <c r="D12" s="54"/>
      <c r="E12" s="54">
        <v>5</v>
      </c>
      <c r="F12" s="54"/>
    </row>
    <row r="13" spans="3:6" s="2" customFormat="1" ht="16.5" customHeight="1">
      <c r="C13" s="54" t="s">
        <v>191</v>
      </c>
      <c r="D13" s="54"/>
      <c r="E13" s="54">
        <v>45</v>
      </c>
      <c r="F13" s="54"/>
    </row>
    <row r="14" spans="3:6" s="2" customFormat="1" ht="16.5" customHeight="1">
      <c r="C14" s="54" t="s">
        <v>207</v>
      </c>
      <c r="D14" s="54"/>
      <c r="E14" s="54">
        <v>5</v>
      </c>
      <c r="F14" s="54"/>
    </row>
    <row r="15" spans="3:6" s="2" customFormat="1" ht="16.5" customHeight="1">
      <c r="C15" s="54" t="s">
        <v>212</v>
      </c>
      <c r="D15" s="54"/>
      <c r="E15" s="53">
        <v>2</v>
      </c>
      <c r="F15" s="54"/>
    </row>
    <row r="16" spans="1:6" s="2" customFormat="1" ht="16.5" customHeight="1">
      <c r="A16" s="54"/>
      <c r="B16" s="54" t="s">
        <v>180</v>
      </c>
      <c r="C16" s="54"/>
      <c r="D16" s="54"/>
      <c r="F16" s="54">
        <f>SUM(E10:E15)</f>
        <v>207</v>
      </c>
    </row>
    <row r="17" spans="1:6" s="2" customFormat="1" ht="16.5" customHeight="1">
      <c r="A17" s="54"/>
      <c r="B17" s="54"/>
      <c r="C17" s="54"/>
      <c r="D17" s="54"/>
      <c r="E17" s="54"/>
      <c r="F17" s="54"/>
    </row>
    <row r="18" spans="1:6" s="2" customFormat="1" ht="16.5" customHeight="1">
      <c r="A18" s="54"/>
      <c r="B18" s="54" t="s">
        <v>194</v>
      </c>
      <c r="C18" s="54"/>
      <c r="D18" s="54"/>
      <c r="E18" s="54"/>
      <c r="F18" s="54"/>
    </row>
    <row r="19" spans="1:6" s="2" customFormat="1" ht="16.5" customHeight="1">
      <c r="A19" s="54"/>
      <c r="B19" s="54"/>
      <c r="C19" s="54" t="s">
        <v>213</v>
      </c>
      <c r="D19" s="54"/>
      <c r="E19" s="54">
        <v>40</v>
      </c>
      <c r="F19" s="54"/>
    </row>
    <row r="20" spans="1:5" s="2" customFormat="1" ht="16.5" customHeight="1">
      <c r="A20" s="54"/>
      <c r="B20" s="54"/>
      <c r="C20" s="54" t="s">
        <v>201</v>
      </c>
      <c r="E20" s="54">
        <v>3</v>
      </c>
    </row>
    <row r="21" spans="1:5" s="2" customFormat="1" ht="16.5" customHeight="1">
      <c r="A21" s="54"/>
      <c r="B21" s="54"/>
      <c r="C21" s="54" t="s">
        <v>184</v>
      </c>
      <c r="E21" s="54">
        <v>4</v>
      </c>
    </row>
    <row r="22" spans="1:5" s="2" customFormat="1" ht="16.5" customHeight="1">
      <c r="A22" s="54"/>
      <c r="B22" s="54"/>
      <c r="C22" s="54" t="s">
        <v>214</v>
      </c>
      <c r="E22" s="54">
        <v>5</v>
      </c>
    </row>
    <row r="23" spans="1:5" s="2" customFormat="1" ht="16.5" customHeight="1">
      <c r="A23" s="54"/>
      <c r="B23" s="54"/>
      <c r="C23" s="54" t="s">
        <v>204</v>
      </c>
      <c r="E23" s="54">
        <v>8</v>
      </c>
    </row>
    <row r="24" spans="1:5" s="2" customFormat="1" ht="16.5" customHeight="1">
      <c r="A24" s="54"/>
      <c r="B24" s="54"/>
      <c r="C24" s="54" t="s">
        <v>185</v>
      </c>
      <c r="E24" s="54">
        <v>15</v>
      </c>
    </row>
    <row r="25" spans="1:5" s="2" customFormat="1" ht="16.5" customHeight="1">
      <c r="A25" s="54"/>
      <c r="B25" s="54"/>
      <c r="C25" s="54" t="s">
        <v>246</v>
      </c>
      <c r="E25" s="53">
        <v>5</v>
      </c>
    </row>
    <row r="26" spans="1:6" s="2" customFormat="1" ht="16.5" customHeight="1">
      <c r="A26" s="54"/>
      <c r="B26" s="54" t="s">
        <v>187</v>
      </c>
      <c r="C26" s="54"/>
      <c r="D26" s="54"/>
      <c r="F26" s="53">
        <f>SUM(E19:E25)</f>
        <v>80</v>
      </c>
    </row>
    <row r="27" spans="1:6" s="2" customFormat="1" ht="16.5" customHeight="1">
      <c r="A27" s="54" t="s">
        <v>195</v>
      </c>
      <c r="B27" s="54"/>
      <c r="C27" s="54"/>
      <c r="D27" s="54"/>
      <c r="F27" s="53">
        <f>F16-F26</f>
        <v>127</v>
      </c>
    </row>
    <row r="28" spans="1:6" s="2" customFormat="1" ht="16.5" customHeight="1">
      <c r="A28" s="54" t="s">
        <v>192</v>
      </c>
      <c r="F28" s="53">
        <v>0</v>
      </c>
    </row>
    <row r="29" spans="1:6" s="2" customFormat="1" ht="16.5" customHeight="1" thickBot="1">
      <c r="A29" s="54" t="s">
        <v>193</v>
      </c>
      <c r="F29" s="57">
        <f>F27+F28</f>
        <v>127</v>
      </c>
    </row>
    <row r="30" ht="13.5" thickTop="1"/>
  </sheetData>
  <sheetProtection/>
  <mergeCells count="5">
    <mergeCell ref="A1:E1"/>
    <mergeCell ref="A2:E2"/>
    <mergeCell ref="A3:E3"/>
    <mergeCell ref="A4:E4"/>
    <mergeCell ref="A5:E5"/>
  </mergeCells>
  <printOptions/>
  <pageMargins left="1.2" right="0.7" top="1" bottom="1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="86" zoomScaleNormal="86" zoomScaleSheetLayoutView="75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20" sqref="Q20"/>
    </sheetView>
  </sheetViews>
  <sheetFormatPr defaultColWidth="9.140625" defaultRowHeight="12.75"/>
  <cols>
    <col min="1" max="1" width="4.28125" style="14" customWidth="1"/>
    <col min="2" max="2" width="39.140625" style="27" customWidth="1"/>
    <col min="3" max="3" width="1.57421875" style="27" customWidth="1"/>
    <col min="4" max="4" width="29.57421875" style="27" customWidth="1"/>
    <col min="5" max="6" width="8.28125" style="27" customWidth="1"/>
    <col min="7" max="7" width="2.140625" style="27" customWidth="1"/>
    <col min="8" max="8" width="26.140625" style="27" customWidth="1"/>
    <col min="9" max="10" width="8.28125" style="27" customWidth="1"/>
    <col min="11" max="11" width="2.140625" style="27" customWidth="1"/>
    <col min="12" max="12" width="28.140625" style="27" customWidth="1"/>
    <col min="13" max="13" width="8.28125" style="27" customWidth="1"/>
    <col min="14" max="14" width="8.28125" style="14" customWidth="1"/>
    <col min="15" max="16384" width="9.140625" style="14" customWidth="1"/>
  </cols>
  <sheetData>
    <row r="1" ht="15">
      <c r="A1" s="14" t="s">
        <v>0</v>
      </c>
    </row>
    <row r="2" ht="15">
      <c r="A2" s="14" t="s">
        <v>67</v>
      </c>
    </row>
    <row r="3" ht="15">
      <c r="A3" s="14" t="s">
        <v>77</v>
      </c>
    </row>
    <row r="4" ht="8.25" customHeight="1"/>
    <row r="5" spans="1:14" ht="16.5" customHeight="1">
      <c r="A5" s="16"/>
      <c r="B5" s="89" t="s">
        <v>39</v>
      </c>
      <c r="C5" s="87" t="s">
        <v>66</v>
      </c>
      <c r="D5" s="91"/>
      <c r="E5" s="91"/>
      <c r="F5" s="88"/>
      <c r="G5" s="87" t="s">
        <v>40</v>
      </c>
      <c r="H5" s="91"/>
      <c r="I5" s="91"/>
      <c r="J5" s="88"/>
      <c r="K5" s="82" t="s">
        <v>23</v>
      </c>
      <c r="L5" s="84"/>
      <c r="M5" s="84"/>
      <c r="N5" s="83"/>
    </row>
    <row r="6" spans="1:14" ht="17.25" customHeight="1">
      <c r="A6" s="24"/>
      <c r="B6" s="90"/>
      <c r="C6" s="87" t="s">
        <v>37</v>
      </c>
      <c r="D6" s="88"/>
      <c r="E6" s="29" t="s">
        <v>1</v>
      </c>
      <c r="F6" s="29" t="s">
        <v>2</v>
      </c>
      <c r="G6" s="87" t="s">
        <v>37</v>
      </c>
      <c r="H6" s="88"/>
      <c r="I6" s="29" t="s">
        <v>1</v>
      </c>
      <c r="J6" s="29" t="s">
        <v>2</v>
      </c>
      <c r="K6" s="87" t="s">
        <v>37</v>
      </c>
      <c r="L6" s="88"/>
      <c r="M6" s="29" t="s">
        <v>1</v>
      </c>
      <c r="N6" s="15" t="s">
        <v>2</v>
      </c>
    </row>
    <row r="7" spans="1:14" ht="15">
      <c r="A7" s="18">
        <v>1</v>
      </c>
      <c r="B7" s="27" t="s">
        <v>46</v>
      </c>
      <c r="C7" s="33" t="s">
        <v>68</v>
      </c>
      <c r="E7" s="31">
        <v>200</v>
      </c>
      <c r="F7" s="31"/>
      <c r="G7" s="27" t="s">
        <v>48</v>
      </c>
      <c r="I7" s="31">
        <v>100</v>
      </c>
      <c r="J7" s="31"/>
      <c r="K7" s="27" t="s">
        <v>48</v>
      </c>
      <c r="M7" s="31">
        <v>50</v>
      </c>
      <c r="N7" s="16"/>
    </row>
    <row r="8" spans="1:14" ht="15">
      <c r="A8" s="18"/>
      <c r="C8" s="33"/>
      <c r="D8" s="27" t="s">
        <v>108</v>
      </c>
      <c r="E8" s="32"/>
      <c r="F8" s="32">
        <v>100</v>
      </c>
      <c r="H8" s="27" t="s">
        <v>47</v>
      </c>
      <c r="I8" s="32"/>
      <c r="J8" s="32">
        <v>100</v>
      </c>
      <c r="L8" s="27" t="s">
        <v>47</v>
      </c>
      <c r="M8" s="32"/>
      <c r="N8" s="18">
        <v>50</v>
      </c>
    </row>
    <row r="9" spans="1:14" ht="15">
      <c r="A9" s="18"/>
      <c r="C9" s="33"/>
      <c r="D9" s="27" t="s">
        <v>109</v>
      </c>
      <c r="E9" s="32"/>
      <c r="F9" s="32">
        <v>50</v>
      </c>
      <c r="I9" s="32"/>
      <c r="J9" s="32"/>
      <c r="M9" s="32"/>
      <c r="N9" s="18"/>
    </row>
    <row r="10" spans="1:14" ht="15">
      <c r="A10" s="18"/>
      <c r="C10" s="33"/>
      <c r="D10" s="27" t="s">
        <v>47</v>
      </c>
      <c r="E10" s="32"/>
      <c r="F10" s="32">
        <v>50</v>
      </c>
      <c r="I10" s="32"/>
      <c r="J10" s="32"/>
      <c r="M10" s="32"/>
      <c r="N10" s="18"/>
    </row>
    <row r="11" spans="1:14" ht="11.25" customHeight="1">
      <c r="A11" s="18"/>
      <c r="C11" s="33"/>
      <c r="E11" s="32"/>
      <c r="F11" s="32"/>
      <c r="I11" s="32"/>
      <c r="J11" s="32"/>
      <c r="M11" s="32"/>
      <c r="N11" s="18"/>
    </row>
    <row r="12" spans="1:14" ht="15">
      <c r="A12" s="18">
        <v>2</v>
      </c>
      <c r="B12" s="27" t="s">
        <v>49</v>
      </c>
      <c r="C12" s="33" t="s">
        <v>43</v>
      </c>
      <c r="E12" s="32">
        <v>200</v>
      </c>
      <c r="F12" s="32"/>
      <c r="G12" s="27" t="s">
        <v>3</v>
      </c>
      <c r="I12" s="32"/>
      <c r="J12" s="32"/>
      <c r="K12" s="27" t="s">
        <v>3</v>
      </c>
      <c r="M12" s="32"/>
      <c r="N12" s="18"/>
    </row>
    <row r="13" spans="1:14" ht="15">
      <c r="A13" s="18"/>
      <c r="C13" s="33" t="s">
        <v>42</v>
      </c>
      <c r="E13" s="32"/>
      <c r="F13" s="32"/>
      <c r="I13" s="32"/>
      <c r="J13" s="32"/>
      <c r="M13" s="32"/>
      <c r="N13" s="18"/>
    </row>
    <row r="14" spans="1:14" ht="17.25" customHeight="1">
      <c r="A14" s="18"/>
      <c r="C14" s="33"/>
      <c r="D14" s="27" t="s">
        <v>68</v>
      </c>
      <c r="E14" s="32"/>
      <c r="F14" s="32">
        <v>200</v>
      </c>
      <c r="I14" s="32"/>
      <c r="J14" s="32"/>
      <c r="M14" s="32"/>
      <c r="N14" s="18"/>
    </row>
    <row r="15" spans="1:14" ht="17.25" customHeight="1">
      <c r="A15" s="18"/>
      <c r="C15" s="33"/>
      <c r="D15" s="38"/>
      <c r="E15" s="32"/>
      <c r="F15" s="32"/>
      <c r="I15" s="32"/>
      <c r="J15" s="32"/>
      <c r="M15" s="32"/>
      <c r="N15" s="18"/>
    </row>
    <row r="16" spans="1:14" ht="15">
      <c r="A16" s="18">
        <v>3</v>
      </c>
      <c r="B16" s="27" t="s">
        <v>79</v>
      </c>
      <c r="C16" s="33" t="s">
        <v>108</v>
      </c>
      <c r="E16" s="32">
        <v>100</v>
      </c>
      <c r="F16" s="32"/>
      <c r="G16" s="33" t="s">
        <v>68</v>
      </c>
      <c r="I16" s="32">
        <v>100</v>
      </c>
      <c r="J16" s="32"/>
      <c r="K16" s="27" t="s">
        <v>68</v>
      </c>
      <c r="M16" s="34">
        <v>50</v>
      </c>
      <c r="N16" s="20"/>
    </row>
    <row r="17" spans="1:14" ht="15">
      <c r="A17" s="18"/>
      <c r="B17" s="27" t="s">
        <v>81</v>
      </c>
      <c r="C17" s="33" t="s">
        <v>109</v>
      </c>
      <c r="E17" s="32">
        <v>50</v>
      </c>
      <c r="F17" s="32"/>
      <c r="H17" s="27" t="s">
        <v>48</v>
      </c>
      <c r="I17" s="32"/>
      <c r="J17" s="32">
        <v>100</v>
      </c>
      <c r="L17" s="27" t="s">
        <v>48</v>
      </c>
      <c r="M17" s="34"/>
      <c r="N17" s="20">
        <v>50</v>
      </c>
    </row>
    <row r="18" spans="1:14" ht="15">
      <c r="A18" s="18"/>
      <c r="C18" s="33"/>
      <c r="D18" s="27" t="s">
        <v>43</v>
      </c>
      <c r="E18" s="32"/>
      <c r="F18" s="32"/>
      <c r="I18" s="32"/>
      <c r="J18" s="32"/>
      <c r="M18" s="34"/>
      <c r="N18" s="20"/>
    </row>
    <row r="19" spans="1:14" ht="17.25" customHeight="1">
      <c r="A19" s="18"/>
      <c r="C19" s="33"/>
      <c r="D19" s="38" t="s">
        <v>42</v>
      </c>
      <c r="E19" s="32"/>
      <c r="F19" s="32">
        <v>150</v>
      </c>
      <c r="I19" s="32"/>
      <c r="J19" s="32"/>
      <c r="M19" s="34"/>
      <c r="N19" s="20"/>
    </row>
    <row r="20" spans="1:14" ht="17.25" customHeight="1">
      <c r="A20" s="18"/>
      <c r="C20" s="33"/>
      <c r="E20" s="32"/>
      <c r="F20" s="32"/>
      <c r="I20" s="32"/>
      <c r="J20" s="32"/>
      <c r="M20" s="34"/>
      <c r="N20" s="20"/>
    </row>
    <row r="21" spans="1:14" ht="17.25" customHeight="1">
      <c r="A21" s="18">
        <v>4</v>
      </c>
      <c r="B21" s="27" t="s">
        <v>80</v>
      </c>
      <c r="C21" s="33" t="s">
        <v>3</v>
      </c>
      <c r="E21" s="32"/>
      <c r="F21" s="32"/>
      <c r="G21" s="33" t="s">
        <v>43</v>
      </c>
      <c r="I21" s="32"/>
      <c r="J21" s="32"/>
      <c r="K21" s="33" t="s">
        <v>43</v>
      </c>
      <c r="M21" s="34"/>
      <c r="N21" s="20"/>
    </row>
    <row r="22" spans="1:14" ht="17.25" customHeight="1">
      <c r="A22" s="18"/>
      <c r="B22" s="27" t="s">
        <v>81</v>
      </c>
      <c r="C22" s="33"/>
      <c r="E22" s="32"/>
      <c r="F22" s="32"/>
      <c r="G22" s="33" t="s">
        <v>42</v>
      </c>
      <c r="I22" s="32">
        <v>100</v>
      </c>
      <c r="J22" s="32"/>
      <c r="K22" s="33" t="s">
        <v>42</v>
      </c>
      <c r="M22" s="32">
        <v>50</v>
      </c>
      <c r="N22" s="18"/>
    </row>
    <row r="23" spans="1:14" ht="17.25" customHeight="1">
      <c r="A23" s="18"/>
      <c r="C23" s="33"/>
      <c r="E23" s="32"/>
      <c r="F23" s="32"/>
      <c r="H23" s="27" t="s">
        <v>68</v>
      </c>
      <c r="I23" s="32"/>
      <c r="J23" s="32">
        <v>100</v>
      </c>
      <c r="L23" s="27" t="s">
        <v>68</v>
      </c>
      <c r="M23" s="32"/>
      <c r="N23" s="18">
        <v>50</v>
      </c>
    </row>
    <row r="24" spans="1:14" ht="17.25" customHeight="1">
      <c r="A24" s="18"/>
      <c r="C24" s="33"/>
      <c r="E24" s="32"/>
      <c r="F24" s="32"/>
      <c r="I24" s="32"/>
      <c r="J24" s="32"/>
      <c r="M24" s="34"/>
      <c r="N24" s="20"/>
    </row>
    <row r="25" spans="1:14" ht="15">
      <c r="A25" s="18">
        <v>5</v>
      </c>
      <c r="B25" s="27" t="s">
        <v>50</v>
      </c>
      <c r="C25" s="33" t="s">
        <v>76</v>
      </c>
      <c r="E25" s="32">
        <v>30</v>
      </c>
      <c r="F25" s="32"/>
      <c r="G25" s="33" t="s">
        <v>76</v>
      </c>
      <c r="I25" s="32">
        <v>50</v>
      </c>
      <c r="J25" s="32"/>
      <c r="K25" s="33" t="s">
        <v>76</v>
      </c>
      <c r="M25" s="32">
        <v>30</v>
      </c>
      <c r="N25" s="18"/>
    </row>
    <row r="26" spans="1:14" ht="15">
      <c r="A26" s="18"/>
      <c r="C26" s="33"/>
      <c r="D26" s="27" t="s">
        <v>43</v>
      </c>
      <c r="E26" s="32"/>
      <c r="F26" s="32"/>
      <c r="G26" s="33"/>
      <c r="H26" s="27" t="s">
        <v>43</v>
      </c>
      <c r="I26" s="32"/>
      <c r="J26" s="32"/>
      <c r="K26" s="33"/>
      <c r="L26" s="27" t="s">
        <v>43</v>
      </c>
      <c r="M26" s="32"/>
      <c r="N26" s="18"/>
    </row>
    <row r="27" spans="1:14" ht="15">
      <c r="A27" s="18"/>
      <c r="C27" s="33"/>
      <c r="D27" s="27" t="s">
        <v>42</v>
      </c>
      <c r="E27" s="32"/>
      <c r="F27" s="32">
        <v>30</v>
      </c>
      <c r="G27" s="33"/>
      <c r="H27" s="27" t="s">
        <v>42</v>
      </c>
      <c r="I27" s="32"/>
      <c r="J27" s="32">
        <v>50</v>
      </c>
      <c r="K27" s="33"/>
      <c r="L27" s="27" t="s">
        <v>42</v>
      </c>
      <c r="M27" s="32"/>
      <c r="N27" s="18">
        <v>30</v>
      </c>
    </row>
    <row r="28" spans="1:14" ht="13.5" customHeight="1">
      <c r="A28" s="18"/>
      <c r="C28" s="33"/>
      <c r="E28" s="32"/>
      <c r="F28" s="32"/>
      <c r="I28" s="32"/>
      <c r="J28" s="32"/>
      <c r="M28" s="32"/>
      <c r="N28" s="18"/>
    </row>
    <row r="29" spans="1:14" ht="15">
      <c r="A29" s="18">
        <v>6</v>
      </c>
      <c r="B29" s="27" t="s">
        <v>85</v>
      </c>
      <c r="C29" s="33" t="s">
        <v>68</v>
      </c>
      <c r="E29" s="32">
        <v>20</v>
      </c>
      <c r="F29" s="32"/>
      <c r="G29" s="27" t="s">
        <v>68</v>
      </c>
      <c r="I29" s="34">
        <v>40</v>
      </c>
      <c r="J29" s="34"/>
      <c r="K29" s="27" t="s">
        <v>68</v>
      </c>
      <c r="M29" s="32">
        <v>20</v>
      </c>
      <c r="N29" s="18"/>
    </row>
    <row r="30" spans="1:14" ht="15">
      <c r="A30" s="18"/>
      <c r="C30" s="33"/>
      <c r="D30" s="27" t="s">
        <v>76</v>
      </c>
      <c r="E30" s="32"/>
      <c r="F30" s="32">
        <v>15</v>
      </c>
      <c r="G30" s="33"/>
      <c r="H30" s="27" t="s">
        <v>76</v>
      </c>
      <c r="I30" s="34"/>
      <c r="J30" s="34">
        <v>30</v>
      </c>
      <c r="K30" s="33"/>
      <c r="L30" s="27" t="s">
        <v>76</v>
      </c>
      <c r="M30" s="32"/>
      <c r="N30" s="18">
        <v>15</v>
      </c>
    </row>
    <row r="31" spans="1:14" ht="15">
      <c r="A31" s="18"/>
      <c r="C31" s="33"/>
      <c r="D31" s="27" t="s">
        <v>51</v>
      </c>
      <c r="E31" s="32"/>
      <c r="F31" s="32">
        <v>5</v>
      </c>
      <c r="G31" s="33"/>
      <c r="H31" s="27" t="s">
        <v>51</v>
      </c>
      <c r="I31" s="34"/>
      <c r="J31" s="34">
        <v>10</v>
      </c>
      <c r="K31" s="33"/>
      <c r="L31" s="27" t="s">
        <v>51</v>
      </c>
      <c r="M31" s="32"/>
      <c r="N31" s="18">
        <v>5</v>
      </c>
    </row>
    <row r="32" spans="1:14" ht="10.5" customHeight="1">
      <c r="A32" s="18"/>
      <c r="C32" s="33"/>
      <c r="E32" s="32"/>
      <c r="F32" s="32"/>
      <c r="I32" s="34"/>
      <c r="J32" s="34"/>
      <c r="M32" s="32"/>
      <c r="N32" s="18"/>
    </row>
    <row r="33" spans="1:14" ht="15">
      <c r="A33" s="18">
        <v>7</v>
      </c>
      <c r="B33" s="27" t="s">
        <v>49</v>
      </c>
      <c r="C33" s="33" t="s">
        <v>43</v>
      </c>
      <c r="E33" s="32"/>
      <c r="F33" s="32"/>
      <c r="G33" s="33" t="s">
        <v>43</v>
      </c>
      <c r="I33" s="34"/>
      <c r="J33" s="34"/>
      <c r="K33" s="33" t="s">
        <v>43</v>
      </c>
      <c r="M33" s="32"/>
      <c r="N33" s="18"/>
    </row>
    <row r="34" spans="1:14" ht="15">
      <c r="A34" s="18"/>
      <c r="C34" s="33" t="s">
        <v>42</v>
      </c>
      <c r="E34" s="32">
        <v>20</v>
      </c>
      <c r="F34" s="32"/>
      <c r="G34" s="33" t="s">
        <v>42</v>
      </c>
      <c r="I34" s="34">
        <v>40</v>
      </c>
      <c r="J34" s="34"/>
      <c r="K34" s="33" t="s">
        <v>42</v>
      </c>
      <c r="M34" s="32">
        <v>20</v>
      </c>
      <c r="N34" s="18"/>
    </row>
    <row r="35" spans="1:14" ht="15">
      <c r="A35" s="18"/>
      <c r="C35" s="33"/>
      <c r="D35" s="27" t="s">
        <v>68</v>
      </c>
      <c r="E35" s="32"/>
      <c r="F35" s="32">
        <v>20</v>
      </c>
      <c r="G35" s="33"/>
      <c r="H35" s="27" t="s">
        <v>68</v>
      </c>
      <c r="I35" s="34"/>
      <c r="J35" s="34">
        <v>40</v>
      </c>
      <c r="K35" s="33"/>
      <c r="L35" s="27" t="s">
        <v>68</v>
      </c>
      <c r="M35" s="32"/>
      <c r="N35" s="18">
        <v>20</v>
      </c>
    </row>
    <row r="36" spans="1:14" ht="10.5" customHeight="1">
      <c r="A36" s="18"/>
      <c r="C36" s="33"/>
      <c r="E36" s="32"/>
      <c r="F36" s="32"/>
      <c r="I36" s="32"/>
      <c r="J36" s="32"/>
      <c r="M36" s="32"/>
      <c r="N36" s="18"/>
    </row>
    <row r="37" spans="1:14" ht="15">
      <c r="A37" s="18">
        <v>8</v>
      </c>
      <c r="B37" s="27" t="s">
        <v>52</v>
      </c>
      <c r="C37" s="33" t="s">
        <v>43</v>
      </c>
      <c r="E37" s="32"/>
      <c r="F37" s="32"/>
      <c r="G37" s="33" t="s">
        <v>43</v>
      </c>
      <c r="I37" s="32"/>
      <c r="J37" s="32"/>
      <c r="K37" s="33" t="s">
        <v>43</v>
      </c>
      <c r="M37" s="32"/>
      <c r="N37" s="18"/>
    </row>
    <row r="38" spans="1:14" ht="15">
      <c r="A38" s="18"/>
      <c r="C38" s="33" t="s">
        <v>42</v>
      </c>
      <c r="E38" s="32">
        <v>5</v>
      </c>
      <c r="F38" s="32"/>
      <c r="G38" s="33" t="s">
        <v>42</v>
      </c>
      <c r="I38" s="32">
        <v>10</v>
      </c>
      <c r="J38" s="32"/>
      <c r="K38" s="33" t="s">
        <v>42</v>
      </c>
      <c r="M38" s="32">
        <v>5</v>
      </c>
      <c r="N38" s="18"/>
    </row>
    <row r="39" spans="1:14" ht="15">
      <c r="A39" s="18"/>
      <c r="C39" s="33"/>
      <c r="D39" s="27" t="s">
        <v>51</v>
      </c>
      <c r="E39" s="32"/>
      <c r="F39" s="32">
        <v>5</v>
      </c>
      <c r="G39" s="33"/>
      <c r="H39" s="27" t="s">
        <v>51</v>
      </c>
      <c r="I39" s="32"/>
      <c r="J39" s="32">
        <v>10</v>
      </c>
      <c r="K39" s="33"/>
      <c r="L39" s="27" t="s">
        <v>51</v>
      </c>
      <c r="M39" s="32"/>
      <c r="N39" s="18">
        <v>5</v>
      </c>
    </row>
    <row r="40" spans="1:14" ht="12" customHeight="1">
      <c r="A40" s="18"/>
      <c r="C40" s="33"/>
      <c r="E40" s="32"/>
      <c r="F40" s="32"/>
      <c r="I40" s="32"/>
      <c r="J40" s="32"/>
      <c r="M40" s="32"/>
      <c r="N40" s="18"/>
    </row>
    <row r="41" spans="1:14" ht="15">
      <c r="A41" s="18">
        <v>9</v>
      </c>
      <c r="B41" s="27" t="s">
        <v>53</v>
      </c>
      <c r="C41" s="33" t="s">
        <v>54</v>
      </c>
      <c r="E41" s="32">
        <v>7</v>
      </c>
      <c r="F41" s="32"/>
      <c r="G41" s="33" t="s">
        <v>54</v>
      </c>
      <c r="I41" s="32">
        <v>7</v>
      </c>
      <c r="J41" s="32"/>
      <c r="K41" s="27" t="s">
        <v>3</v>
      </c>
      <c r="M41" s="32"/>
      <c r="N41" s="18"/>
    </row>
    <row r="42" spans="1:14" ht="15">
      <c r="A42" s="18"/>
      <c r="B42" s="27" t="s">
        <v>56</v>
      </c>
      <c r="C42" s="33"/>
      <c r="D42" s="27" t="s">
        <v>43</v>
      </c>
      <c r="E42" s="32"/>
      <c r="F42" s="32"/>
      <c r="G42" s="33"/>
      <c r="H42" s="27" t="s">
        <v>43</v>
      </c>
      <c r="I42" s="32"/>
      <c r="J42" s="32"/>
      <c r="M42" s="32"/>
      <c r="N42" s="18"/>
    </row>
    <row r="43" spans="1:14" ht="15">
      <c r="A43" s="18"/>
      <c r="B43" s="27" t="s">
        <v>55</v>
      </c>
      <c r="C43" s="33"/>
      <c r="D43" s="27" t="s">
        <v>42</v>
      </c>
      <c r="E43" s="32"/>
      <c r="F43" s="32">
        <v>7</v>
      </c>
      <c r="G43" s="33"/>
      <c r="H43" s="27" t="s">
        <v>42</v>
      </c>
      <c r="I43" s="32"/>
      <c r="J43" s="32">
        <v>7</v>
      </c>
      <c r="M43" s="32"/>
      <c r="N43" s="18"/>
    </row>
    <row r="44" spans="1:14" ht="12" customHeight="1">
      <c r="A44" s="24"/>
      <c r="B44" s="35"/>
      <c r="C44" s="37"/>
      <c r="D44" s="35"/>
      <c r="E44" s="36"/>
      <c r="F44" s="36"/>
      <c r="G44" s="35"/>
      <c r="H44" s="35"/>
      <c r="I44" s="36"/>
      <c r="J44" s="36"/>
      <c r="K44" s="35"/>
      <c r="L44" s="35"/>
      <c r="M44" s="36"/>
      <c r="N44" s="24"/>
    </row>
    <row r="45" spans="1:14" ht="15">
      <c r="A45" s="18">
        <v>10</v>
      </c>
      <c r="B45" s="27" t="s">
        <v>57</v>
      </c>
      <c r="C45" s="33" t="s">
        <v>58</v>
      </c>
      <c r="E45" s="32">
        <v>3</v>
      </c>
      <c r="F45" s="32"/>
      <c r="G45" s="33" t="s">
        <v>58</v>
      </c>
      <c r="I45" s="32">
        <v>5</v>
      </c>
      <c r="J45" s="32"/>
      <c r="K45" s="33" t="s">
        <v>58</v>
      </c>
      <c r="M45" s="32">
        <v>3</v>
      </c>
      <c r="N45" s="18"/>
    </row>
    <row r="46" spans="1:14" ht="15">
      <c r="A46" s="18"/>
      <c r="C46" s="33"/>
      <c r="D46" s="27" t="s">
        <v>43</v>
      </c>
      <c r="E46" s="32"/>
      <c r="F46" s="32"/>
      <c r="G46" s="33"/>
      <c r="H46" s="27" t="s">
        <v>43</v>
      </c>
      <c r="I46" s="32"/>
      <c r="J46" s="32"/>
      <c r="K46" s="33"/>
      <c r="L46" s="27" t="s">
        <v>43</v>
      </c>
      <c r="M46" s="32"/>
      <c r="N46" s="18"/>
    </row>
    <row r="47" spans="1:14" ht="17.25" customHeight="1">
      <c r="A47" s="18"/>
      <c r="C47" s="33"/>
      <c r="D47" s="27" t="s">
        <v>42</v>
      </c>
      <c r="E47" s="32"/>
      <c r="F47" s="32">
        <v>3</v>
      </c>
      <c r="G47" s="33"/>
      <c r="H47" s="27" t="s">
        <v>42</v>
      </c>
      <c r="I47" s="32"/>
      <c r="J47" s="32">
        <v>5</v>
      </c>
      <c r="K47" s="33"/>
      <c r="L47" s="27" t="s">
        <v>42</v>
      </c>
      <c r="M47" s="32"/>
      <c r="N47" s="18">
        <v>3</v>
      </c>
    </row>
    <row r="48" spans="1:14" ht="13.5" customHeight="1">
      <c r="A48" s="18"/>
      <c r="C48" s="33"/>
      <c r="D48" s="38"/>
      <c r="E48" s="32"/>
      <c r="F48" s="32"/>
      <c r="I48" s="32"/>
      <c r="J48" s="32"/>
      <c r="M48" s="32"/>
      <c r="N48" s="18"/>
    </row>
    <row r="49" spans="1:15" ht="15">
      <c r="A49" s="18">
        <v>11</v>
      </c>
      <c r="B49" s="27" t="s">
        <v>59</v>
      </c>
      <c r="C49" s="33" t="s">
        <v>60</v>
      </c>
      <c r="E49" s="32">
        <v>4</v>
      </c>
      <c r="F49" s="32"/>
      <c r="G49" s="33" t="s">
        <v>60</v>
      </c>
      <c r="I49" s="32">
        <v>6</v>
      </c>
      <c r="J49" s="32"/>
      <c r="K49" s="33" t="s">
        <v>60</v>
      </c>
      <c r="M49" s="32">
        <v>4</v>
      </c>
      <c r="N49" s="18"/>
      <c r="O49" s="19"/>
    </row>
    <row r="50" spans="1:15" ht="15">
      <c r="A50" s="19"/>
      <c r="B50" s="33"/>
      <c r="C50" s="33"/>
      <c r="D50" s="27" t="s">
        <v>43</v>
      </c>
      <c r="E50" s="32"/>
      <c r="F50" s="32"/>
      <c r="G50" s="33"/>
      <c r="H50" s="27" t="s">
        <v>43</v>
      </c>
      <c r="I50" s="33"/>
      <c r="J50" s="32"/>
      <c r="K50" s="33"/>
      <c r="L50" s="27" t="s">
        <v>43</v>
      </c>
      <c r="M50" s="33"/>
      <c r="N50" s="18"/>
      <c r="O50" s="19"/>
    </row>
    <row r="51" spans="1:15" ht="15.75" customHeight="1">
      <c r="A51" s="19"/>
      <c r="B51" s="33"/>
      <c r="C51" s="33"/>
      <c r="D51" s="27" t="s">
        <v>42</v>
      </c>
      <c r="E51" s="32"/>
      <c r="F51" s="32">
        <v>4</v>
      </c>
      <c r="G51" s="33"/>
      <c r="H51" s="27" t="s">
        <v>42</v>
      </c>
      <c r="I51" s="33"/>
      <c r="J51" s="32">
        <v>6</v>
      </c>
      <c r="K51" s="33"/>
      <c r="L51" s="27" t="s">
        <v>42</v>
      </c>
      <c r="M51" s="33"/>
      <c r="N51" s="18">
        <v>4</v>
      </c>
      <c r="O51" s="19"/>
    </row>
    <row r="52" spans="1:15" ht="15.75" customHeight="1">
      <c r="A52" s="19"/>
      <c r="B52" s="33"/>
      <c r="C52" s="33"/>
      <c r="E52" s="32"/>
      <c r="F52" s="32"/>
      <c r="G52" s="38"/>
      <c r="I52" s="33"/>
      <c r="J52" s="32"/>
      <c r="K52" s="38"/>
      <c r="M52" s="33"/>
      <c r="N52" s="18"/>
      <c r="O52" s="19"/>
    </row>
    <row r="53" spans="1:15" ht="15.75" customHeight="1">
      <c r="A53" s="19">
        <v>12</v>
      </c>
      <c r="B53" s="33" t="s">
        <v>61</v>
      </c>
      <c r="C53" s="33" t="s">
        <v>62</v>
      </c>
      <c r="E53" s="32">
        <v>5</v>
      </c>
      <c r="F53" s="32"/>
      <c r="G53" s="33" t="s">
        <v>62</v>
      </c>
      <c r="I53" s="33">
        <v>5</v>
      </c>
      <c r="J53" s="32"/>
      <c r="K53" s="33" t="s">
        <v>62</v>
      </c>
      <c r="M53" s="33">
        <v>5</v>
      </c>
      <c r="N53" s="18"/>
      <c r="O53" s="19"/>
    </row>
    <row r="54" spans="1:15" ht="15.75" customHeight="1">
      <c r="A54" s="19"/>
      <c r="B54" s="33"/>
      <c r="C54" s="33"/>
      <c r="D54" s="27" t="s">
        <v>43</v>
      </c>
      <c r="E54" s="32"/>
      <c r="F54" s="32"/>
      <c r="G54" s="33"/>
      <c r="H54" s="27" t="s">
        <v>43</v>
      </c>
      <c r="I54" s="33"/>
      <c r="J54" s="32"/>
      <c r="K54" s="33"/>
      <c r="L54" s="27" t="s">
        <v>43</v>
      </c>
      <c r="M54" s="33"/>
      <c r="N54" s="18"/>
      <c r="O54" s="19"/>
    </row>
    <row r="55" spans="1:15" ht="15.75" customHeight="1">
      <c r="A55" s="19"/>
      <c r="B55" s="33"/>
      <c r="C55" s="33"/>
      <c r="D55" s="27" t="s">
        <v>42</v>
      </c>
      <c r="E55" s="32"/>
      <c r="F55" s="32">
        <v>5</v>
      </c>
      <c r="G55" s="33"/>
      <c r="H55" s="27" t="s">
        <v>42</v>
      </c>
      <c r="I55" s="33"/>
      <c r="J55" s="32">
        <v>5</v>
      </c>
      <c r="K55" s="33"/>
      <c r="L55" s="27" t="s">
        <v>42</v>
      </c>
      <c r="M55" s="33"/>
      <c r="N55" s="18">
        <v>5</v>
      </c>
      <c r="O55" s="19"/>
    </row>
    <row r="56" spans="1:15" ht="15.75" customHeight="1">
      <c r="A56" s="19"/>
      <c r="B56" s="33"/>
      <c r="C56" s="33"/>
      <c r="E56" s="32"/>
      <c r="F56" s="32"/>
      <c r="G56" s="38"/>
      <c r="I56" s="33"/>
      <c r="J56" s="32"/>
      <c r="K56" s="38"/>
      <c r="M56" s="33"/>
      <c r="N56" s="18"/>
      <c r="O56" s="19"/>
    </row>
    <row r="57" spans="1:15" ht="15.75" customHeight="1">
      <c r="A57" s="19">
        <v>13</v>
      </c>
      <c r="B57" s="33" t="s">
        <v>63</v>
      </c>
      <c r="C57" s="33" t="s">
        <v>68</v>
      </c>
      <c r="E57" s="32">
        <v>2</v>
      </c>
      <c r="F57" s="32"/>
      <c r="G57" s="33" t="s">
        <v>68</v>
      </c>
      <c r="I57" s="33">
        <v>2</v>
      </c>
      <c r="J57" s="32"/>
      <c r="K57" s="33" t="s">
        <v>68</v>
      </c>
      <c r="M57" s="33">
        <v>2</v>
      </c>
      <c r="N57" s="18"/>
      <c r="O57" s="19"/>
    </row>
    <row r="58" spans="1:15" ht="15.75" customHeight="1">
      <c r="A58" s="19"/>
      <c r="B58" s="33" t="s">
        <v>78</v>
      </c>
      <c r="C58" s="33" t="s">
        <v>64</v>
      </c>
      <c r="E58" s="32">
        <v>3</v>
      </c>
      <c r="F58" s="32"/>
      <c r="G58" s="33" t="s">
        <v>64</v>
      </c>
      <c r="I58" s="32">
        <v>3</v>
      </c>
      <c r="J58" s="32"/>
      <c r="K58" s="33" t="s">
        <v>64</v>
      </c>
      <c r="M58" s="32">
        <v>3</v>
      </c>
      <c r="N58" s="18"/>
      <c r="O58" s="19"/>
    </row>
    <row r="59" spans="1:15" ht="15.75" customHeight="1">
      <c r="A59" s="19"/>
      <c r="B59" s="33" t="s">
        <v>86</v>
      </c>
      <c r="C59" s="33"/>
      <c r="D59" s="27" t="s">
        <v>65</v>
      </c>
      <c r="E59" s="32"/>
      <c r="F59" s="32">
        <v>5</v>
      </c>
      <c r="G59" s="33"/>
      <c r="H59" s="27" t="s">
        <v>65</v>
      </c>
      <c r="I59" s="33"/>
      <c r="J59" s="32">
        <v>5</v>
      </c>
      <c r="K59" s="33"/>
      <c r="L59" s="27" t="s">
        <v>65</v>
      </c>
      <c r="M59" s="33"/>
      <c r="N59" s="18">
        <v>5</v>
      </c>
      <c r="O59" s="19"/>
    </row>
    <row r="60" spans="1:15" ht="15.75" customHeight="1">
      <c r="A60" s="19"/>
      <c r="B60" s="33"/>
      <c r="C60" s="33"/>
      <c r="E60" s="32"/>
      <c r="F60" s="32"/>
      <c r="G60" s="38"/>
      <c r="I60" s="33"/>
      <c r="J60" s="32"/>
      <c r="K60" s="38"/>
      <c r="M60" s="33"/>
      <c r="N60" s="18"/>
      <c r="O60" s="19"/>
    </row>
    <row r="61" spans="1:15" ht="15.75" customHeight="1">
      <c r="A61" s="19">
        <v>14</v>
      </c>
      <c r="B61" s="33" t="s">
        <v>49</v>
      </c>
      <c r="C61" s="33" t="s">
        <v>43</v>
      </c>
      <c r="E61" s="32"/>
      <c r="F61" s="32"/>
      <c r="G61" s="33" t="s">
        <v>43</v>
      </c>
      <c r="I61" s="33"/>
      <c r="J61" s="32"/>
      <c r="K61" s="33" t="s">
        <v>43</v>
      </c>
      <c r="M61" s="33"/>
      <c r="N61" s="18"/>
      <c r="O61" s="19"/>
    </row>
    <row r="62" spans="1:15" ht="15.75" customHeight="1">
      <c r="A62" s="19"/>
      <c r="B62" s="33"/>
      <c r="C62" s="33" t="s">
        <v>42</v>
      </c>
      <c r="E62" s="32">
        <v>2</v>
      </c>
      <c r="F62" s="32"/>
      <c r="G62" s="33" t="s">
        <v>42</v>
      </c>
      <c r="I62" s="33">
        <v>2</v>
      </c>
      <c r="J62" s="32"/>
      <c r="K62" s="33" t="s">
        <v>42</v>
      </c>
      <c r="M62" s="33">
        <v>2</v>
      </c>
      <c r="N62" s="18"/>
      <c r="O62" s="19"/>
    </row>
    <row r="63" spans="1:16" ht="15.75" customHeight="1">
      <c r="A63" s="19"/>
      <c r="B63" s="33"/>
      <c r="C63" s="33"/>
      <c r="D63" s="27" t="s">
        <v>68</v>
      </c>
      <c r="E63" s="32"/>
      <c r="F63" s="32">
        <v>2</v>
      </c>
      <c r="G63" s="33"/>
      <c r="H63" s="27" t="s">
        <v>68</v>
      </c>
      <c r="I63" s="33"/>
      <c r="J63" s="32">
        <v>2</v>
      </c>
      <c r="K63" s="33"/>
      <c r="L63" s="27" t="s">
        <v>68</v>
      </c>
      <c r="M63" s="33"/>
      <c r="N63" s="18">
        <v>2</v>
      </c>
      <c r="O63" s="19"/>
      <c r="P63" s="14">
        <f>77-42</f>
        <v>35</v>
      </c>
    </row>
    <row r="64" spans="1:15" ht="15.75" customHeight="1">
      <c r="A64" s="19"/>
      <c r="B64" s="33"/>
      <c r="C64" s="33"/>
      <c r="E64" s="32"/>
      <c r="F64" s="32"/>
      <c r="G64" s="38"/>
      <c r="I64" s="33"/>
      <c r="J64" s="32"/>
      <c r="K64" s="38"/>
      <c r="M64" s="33"/>
      <c r="N64" s="18"/>
      <c r="O64" s="19"/>
    </row>
    <row r="65" spans="1:15" ht="15.75" customHeight="1">
      <c r="A65" s="19"/>
      <c r="B65" s="33"/>
      <c r="C65" s="39" t="s">
        <v>69</v>
      </c>
      <c r="E65" s="32"/>
      <c r="F65" s="32"/>
      <c r="G65" s="39" t="s">
        <v>69</v>
      </c>
      <c r="I65" s="33"/>
      <c r="J65" s="32"/>
      <c r="K65" s="39" t="s">
        <v>69</v>
      </c>
      <c r="M65" s="33"/>
      <c r="N65" s="18"/>
      <c r="O65" s="19"/>
    </row>
    <row r="66" spans="1:15" ht="15.75" customHeight="1">
      <c r="A66" s="19"/>
      <c r="B66" s="33"/>
      <c r="C66" s="33" t="s">
        <v>43</v>
      </c>
      <c r="E66" s="32"/>
      <c r="F66" s="32"/>
      <c r="G66" s="33" t="s">
        <v>43</v>
      </c>
      <c r="I66" s="33"/>
      <c r="J66" s="32"/>
      <c r="K66" s="33" t="s">
        <v>43</v>
      </c>
      <c r="M66" s="33"/>
      <c r="N66" s="18"/>
      <c r="O66" s="19"/>
    </row>
    <row r="67" spans="1:15" ht="15.75" customHeight="1">
      <c r="A67" s="19"/>
      <c r="B67" s="33"/>
      <c r="C67" s="33" t="s">
        <v>88</v>
      </c>
      <c r="D67" s="33"/>
      <c r="E67" s="32"/>
      <c r="F67" s="32"/>
      <c r="G67" s="33" t="s">
        <v>92</v>
      </c>
      <c r="H67" s="33"/>
      <c r="I67" s="40"/>
      <c r="J67" s="32"/>
      <c r="K67" s="33" t="s">
        <v>96</v>
      </c>
      <c r="M67" s="40"/>
      <c r="N67" s="18"/>
      <c r="O67" s="19"/>
    </row>
    <row r="68" spans="1:15" ht="15.75" customHeight="1">
      <c r="A68" s="19"/>
      <c r="B68" s="33"/>
      <c r="C68" s="33" t="s">
        <v>103</v>
      </c>
      <c r="D68" s="33"/>
      <c r="E68" s="32"/>
      <c r="F68" s="32"/>
      <c r="G68" s="33" t="s">
        <v>105</v>
      </c>
      <c r="H68" s="33"/>
      <c r="I68" s="40"/>
      <c r="J68" s="32"/>
      <c r="K68" s="27" t="s">
        <v>107</v>
      </c>
      <c r="M68" s="40"/>
      <c r="N68" s="18"/>
      <c r="O68" s="19"/>
    </row>
    <row r="69" spans="1:15" ht="15.75" customHeight="1">
      <c r="A69" s="19"/>
      <c r="B69" s="33"/>
      <c r="C69" s="33" t="s">
        <v>89</v>
      </c>
      <c r="D69" s="33"/>
      <c r="E69" s="32"/>
      <c r="F69" s="32"/>
      <c r="G69" s="33" t="s">
        <v>93</v>
      </c>
      <c r="H69" s="33"/>
      <c r="I69" s="33"/>
      <c r="J69" s="32"/>
      <c r="K69" s="27" t="s">
        <v>87</v>
      </c>
      <c r="M69" s="33"/>
      <c r="N69" s="18"/>
      <c r="O69" s="19"/>
    </row>
    <row r="70" spans="1:15" ht="15.75" customHeight="1">
      <c r="A70" s="19"/>
      <c r="B70" s="33"/>
      <c r="C70" s="33" t="s">
        <v>102</v>
      </c>
      <c r="D70" s="33"/>
      <c r="E70" s="32"/>
      <c r="F70" s="32"/>
      <c r="G70" s="33" t="s">
        <v>106</v>
      </c>
      <c r="H70" s="33"/>
      <c r="I70" s="33"/>
      <c r="J70" s="32"/>
      <c r="K70" s="27" t="s">
        <v>99</v>
      </c>
      <c r="M70" s="33"/>
      <c r="N70" s="18"/>
      <c r="O70" s="19"/>
    </row>
    <row r="71" spans="1:15" ht="15.75" customHeight="1">
      <c r="A71" s="19"/>
      <c r="B71" s="33"/>
      <c r="C71" s="33" t="s">
        <v>90</v>
      </c>
      <c r="E71" s="32"/>
      <c r="F71" s="32"/>
      <c r="G71" s="33" t="s">
        <v>90</v>
      </c>
      <c r="I71" s="33"/>
      <c r="J71" s="32"/>
      <c r="K71" s="33" t="s">
        <v>94</v>
      </c>
      <c r="M71" s="33"/>
      <c r="N71" s="18"/>
      <c r="O71" s="19"/>
    </row>
    <row r="72" spans="1:15" ht="15.75" customHeight="1">
      <c r="A72" s="19"/>
      <c r="B72" s="33"/>
      <c r="C72" s="33" t="s">
        <v>97</v>
      </c>
      <c r="E72" s="32"/>
      <c r="F72" s="32"/>
      <c r="G72" s="33" t="s">
        <v>97</v>
      </c>
      <c r="I72" s="33"/>
      <c r="J72" s="32"/>
      <c r="K72" s="33" t="s">
        <v>100</v>
      </c>
      <c r="M72" s="33"/>
      <c r="N72" s="18"/>
      <c r="O72" s="19"/>
    </row>
    <row r="73" spans="1:15" ht="15.75" customHeight="1">
      <c r="A73" s="19"/>
      <c r="B73" s="33"/>
      <c r="C73" s="33" t="s">
        <v>91</v>
      </c>
      <c r="E73" s="32"/>
      <c r="F73" s="32"/>
      <c r="G73" s="33" t="s">
        <v>98</v>
      </c>
      <c r="I73" s="33"/>
      <c r="J73" s="32"/>
      <c r="K73" s="33" t="s">
        <v>101</v>
      </c>
      <c r="M73" s="33"/>
      <c r="N73" s="18"/>
      <c r="O73" s="19"/>
    </row>
    <row r="74" spans="1:15" ht="15.75" customHeight="1">
      <c r="A74" s="19"/>
      <c r="B74" s="33"/>
      <c r="C74" s="33" t="s">
        <v>104</v>
      </c>
      <c r="E74" s="32"/>
      <c r="F74" s="32"/>
      <c r="G74" s="33" t="s">
        <v>95</v>
      </c>
      <c r="I74" s="33"/>
      <c r="J74" s="32"/>
      <c r="M74" s="33"/>
      <c r="N74" s="18"/>
      <c r="O74" s="19"/>
    </row>
    <row r="75" spans="1:15" ht="15">
      <c r="A75" s="19">
        <v>15</v>
      </c>
      <c r="B75" s="33" t="s">
        <v>24</v>
      </c>
      <c r="C75" s="33"/>
      <c r="E75" s="32"/>
      <c r="F75" s="32"/>
      <c r="G75" s="38"/>
      <c r="I75" s="33"/>
      <c r="J75" s="32"/>
      <c r="K75" s="33"/>
      <c r="M75" s="33"/>
      <c r="N75" s="18"/>
      <c r="O75" s="19"/>
    </row>
    <row r="76" spans="1:15" ht="9.75" customHeight="1">
      <c r="A76" s="19"/>
      <c r="B76" s="33"/>
      <c r="C76" s="33"/>
      <c r="E76" s="32"/>
      <c r="F76" s="32"/>
      <c r="G76" s="38"/>
      <c r="I76" s="33"/>
      <c r="J76" s="32"/>
      <c r="K76" s="38"/>
      <c r="M76" s="33"/>
      <c r="N76" s="18"/>
      <c r="O76" s="19"/>
    </row>
    <row r="77" spans="1:15" ht="15">
      <c r="A77" s="19"/>
      <c r="B77" s="33" t="s">
        <v>71</v>
      </c>
      <c r="C77" s="33"/>
      <c r="E77" s="32"/>
      <c r="F77" s="32"/>
      <c r="G77" s="38"/>
      <c r="I77" s="33"/>
      <c r="J77" s="32"/>
      <c r="K77" s="38"/>
      <c r="M77" s="33"/>
      <c r="N77" s="18"/>
      <c r="O77" s="19"/>
    </row>
    <row r="78" spans="1:15" ht="18" customHeight="1">
      <c r="A78" s="19"/>
      <c r="B78" s="33"/>
      <c r="C78" s="33" t="s">
        <v>47</v>
      </c>
      <c r="E78" s="32">
        <v>50</v>
      </c>
      <c r="F78" s="32"/>
      <c r="G78" s="33" t="s">
        <v>47</v>
      </c>
      <c r="I78" s="33">
        <v>100</v>
      </c>
      <c r="J78" s="32"/>
      <c r="K78" s="33" t="s">
        <v>47</v>
      </c>
      <c r="M78" s="33">
        <v>50</v>
      </c>
      <c r="N78" s="18"/>
      <c r="O78" s="19"/>
    </row>
    <row r="79" spans="1:15" ht="18" customHeight="1">
      <c r="A79" s="19"/>
      <c r="B79" s="33"/>
      <c r="C79" s="33" t="s">
        <v>51</v>
      </c>
      <c r="E79" s="32">
        <v>10</v>
      </c>
      <c r="F79" s="32"/>
      <c r="G79" s="33" t="s">
        <v>51</v>
      </c>
      <c r="I79" s="33">
        <v>20</v>
      </c>
      <c r="J79" s="32"/>
      <c r="K79" s="33" t="s">
        <v>51</v>
      </c>
      <c r="M79" s="33">
        <v>10</v>
      </c>
      <c r="N79" s="18"/>
      <c r="O79" s="19"/>
    </row>
    <row r="80" spans="1:15" ht="18" customHeight="1">
      <c r="A80" s="25"/>
      <c r="B80" s="37"/>
      <c r="C80" s="37"/>
      <c r="D80" s="35" t="s">
        <v>26</v>
      </c>
      <c r="E80" s="36"/>
      <c r="F80" s="36">
        <v>60</v>
      </c>
      <c r="G80" s="37"/>
      <c r="H80" s="35" t="s">
        <v>26</v>
      </c>
      <c r="I80" s="37"/>
      <c r="J80" s="36">
        <v>120</v>
      </c>
      <c r="K80" s="37"/>
      <c r="L80" s="35" t="s">
        <v>26</v>
      </c>
      <c r="M80" s="37"/>
      <c r="N80" s="24">
        <v>60</v>
      </c>
      <c r="O80" s="19"/>
    </row>
    <row r="81" spans="1:15" ht="18" customHeight="1">
      <c r="A81" s="19"/>
      <c r="B81" s="33"/>
      <c r="C81" s="33"/>
      <c r="E81" s="32"/>
      <c r="F81" s="32"/>
      <c r="G81" s="33"/>
      <c r="I81" s="33"/>
      <c r="J81" s="32"/>
      <c r="K81" s="33"/>
      <c r="M81" s="33"/>
      <c r="N81" s="16"/>
      <c r="O81" s="19"/>
    </row>
    <row r="82" spans="1:15" ht="18" customHeight="1">
      <c r="A82" s="19"/>
      <c r="B82" s="33" t="s">
        <v>28</v>
      </c>
      <c r="C82" s="33"/>
      <c r="E82" s="32"/>
      <c r="F82" s="32"/>
      <c r="G82" s="33"/>
      <c r="I82" s="33"/>
      <c r="J82" s="32"/>
      <c r="K82" s="33"/>
      <c r="M82" s="33"/>
      <c r="N82" s="18"/>
      <c r="O82" s="19"/>
    </row>
    <row r="83" spans="1:15" ht="18" customHeight="1">
      <c r="A83" s="18"/>
      <c r="B83" s="38"/>
      <c r="C83" s="33" t="s">
        <v>26</v>
      </c>
      <c r="E83" s="32">
        <v>17</v>
      </c>
      <c r="F83" s="32"/>
      <c r="G83" s="33" t="s">
        <v>26</v>
      </c>
      <c r="I83" s="33">
        <v>21</v>
      </c>
      <c r="J83" s="32"/>
      <c r="K83" s="33" t="s">
        <v>26</v>
      </c>
      <c r="M83" s="32">
        <v>10</v>
      </c>
      <c r="N83" s="18"/>
      <c r="O83" s="19"/>
    </row>
    <row r="84" spans="1:15" ht="18" customHeight="1">
      <c r="A84" s="18"/>
      <c r="B84" s="38"/>
      <c r="C84" s="33"/>
      <c r="D84" s="27" t="s">
        <v>70</v>
      </c>
      <c r="E84" s="32"/>
      <c r="F84" s="32">
        <v>3</v>
      </c>
      <c r="G84" s="33"/>
      <c r="H84" s="27" t="s">
        <v>70</v>
      </c>
      <c r="I84" s="33"/>
      <c r="J84" s="32">
        <v>3</v>
      </c>
      <c r="K84" s="33"/>
      <c r="L84" s="27" t="s">
        <v>70</v>
      </c>
      <c r="M84" s="32"/>
      <c r="N84" s="18">
        <v>3</v>
      </c>
      <c r="O84" s="19"/>
    </row>
    <row r="85" spans="1:15" ht="18" customHeight="1">
      <c r="A85" s="18"/>
      <c r="B85" s="38"/>
      <c r="C85" s="33"/>
      <c r="D85" s="27" t="s">
        <v>54</v>
      </c>
      <c r="E85" s="32"/>
      <c r="F85" s="32">
        <v>7</v>
      </c>
      <c r="G85" s="33"/>
      <c r="H85" s="27" t="s">
        <v>54</v>
      </c>
      <c r="I85" s="33"/>
      <c r="J85" s="32">
        <v>7</v>
      </c>
      <c r="K85" s="33"/>
      <c r="L85" s="27" t="s">
        <v>58</v>
      </c>
      <c r="M85" s="32"/>
      <c r="N85" s="18">
        <v>3</v>
      </c>
      <c r="O85" s="19"/>
    </row>
    <row r="86" spans="1:15" ht="18" customHeight="1">
      <c r="A86" s="18"/>
      <c r="B86" s="38"/>
      <c r="C86" s="33"/>
      <c r="D86" s="27" t="s">
        <v>58</v>
      </c>
      <c r="E86" s="32"/>
      <c r="F86" s="32">
        <v>3</v>
      </c>
      <c r="G86" s="33"/>
      <c r="H86" s="27" t="s">
        <v>58</v>
      </c>
      <c r="I86" s="33"/>
      <c r="J86" s="32">
        <v>5</v>
      </c>
      <c r="K86" s="33"/>
      <c r="L86" s="27" t="s">
        <v>60</v>
      </c>
      <c r="M86" s="32"/>
      <c r="N86" s="18">
        <v>4</v>
      </c>
      <c r="O86" s="19"/>
    </row>
    <row r="87" spans="1:15" ht="18" customHeight="1">
      <c r="A87" s="18"/>
      <c r="B87" s="38"/>
      <c r="C87" s="33"/>
      <c r="D87" s="27" t="s">
        <v>60</v>
      </c>
      <c r="E87" s="32"/>
      <c r="F87" s="32">
        <v>4</v>
      </c>
      <c r="G87" s="33"/>
      <c r="H87" s="27" t="s">
        <v>60</v>
      </c>
      <c r="I87" s="33"/>
      <c r="J87" s="32">
        <v>6</v>
      </c>
      <c r="K87" s="33"/>
      <c r="M87" s="32"/>
      <c r="N87" s="18"/>
      <c r="O87" s="19"/>
    </row>
    <row r="88" spans="1:15" ht="18" customHeight="1">
      <c r="A88" s="18"/>
      <c r="B88" s="38"/>
      <c r="C88" s="33"/>
      <c r="E88" s="32"/>
      <c r="F88" s="32"/>
      <c r="G88" s="38"/>
      <c r="I88" s="33"/>
      <c r="J88" s="32"/>
      <c r="K88" s="38"/>
      <c r="M88" s="32"/>
      <c r="N88" s="18"/>
      <c r="O88" s="19"/>
    </row>
    <row r="89" spans="1:15" ht="18" customHeight="1">
      <c r="A89" s="18"/>
      <c r="B89" s="38"/>
      <c r="C89" s="33"/>
      <c r="E89" s="32"/>
      <c r="F89" s="32"/>
      <c r="G89" s="38"/>
      <c r="I89" s="33"/>
      <c r="J89" s="32"/>
      <c r="K89" s="38"/>
      <c r="M89" s="32"/>
      <c r="N89" s="18"/>
      <c r="O89" s="19"/>
    </row>
    <row r="90" spans="1:15" ht="18" customHeight="1">
      <c r="A90" s="18"/>
      <c r="B90" s="38" t="s">
        <v>72</v>
      </c>
      <c r="C90" s="33" t="s">
        <v>26</v>
      </c>
      <c r="E90" s="32">
        <f>60-17</f>
        <v>43</v>
      </c>
      <c r="F90" s="32"/>
      <c r="G90" s="33" t="s">
        <v>26</v>
      </c>
      <c r="I90" s="33">
        <f>120-21</f>
        <v>99</v>
      </c>
      <c r="J90" s="32"/>
      <c r="K90" s="33" t="s">
        <v>26</v>
      </c>
      <c r="M90" s="32">
        <v>50</v>
      </c>
      <c r="N90" s="18"/>
      <c r="O90" s="19"/>
    </row>
    <row r="91" spans="1:15" ht="18" customHeight="1">
      <c r="A91" s="18"/>
      <c r="B91" s="38"/>
      <c r="C91" s="33"/>
      <c r="D91" s="27" t="s">
        <v>73</v>
      </c>
      <c r="E91" s="32"/>
      <c r="F91" s="32">
        <v>43</v>
      </c>
      <c r="G91" s="33"/>
      <c r="H91" s="27" t="s">
        <v>73</v>
      </c>
      <c r="I91" s="33"/>
      <c r="J91" s="32">
        <v>99</v>
      </c>
      <c r="K91" s="33"/>
      <c r="L91" s="27" t="s">
        <v>73</v>
      </c>
      <c r="M91" s="33"/>
      <c r="N91" s="18">
        <v>50</v>
      </c>
      <c r="O91" s="19"/>
    </row>
    <row r="92" spans="1:15" ht="18" customHeight="1">
      <c r="A92" s="18"/>
      <c r="B92" s="38"/>
      <c r="C92" s="33"/>
      <c r="E92" s="32"/>
      <c r="F92" s="32"/>
      <c r="G92" s="33"/>
      <c r="I92" s="33"/>
      <c r="J92" s="32"/>
      <c r="K92" s="33"/>
      <c r="M92" s="33"/>
      <c r="N92" s="18"/>
      <c r="O92" s="19"/>
    </row>
    <row r="93" spans="1:15" ht="18" customHeight="1">
      <c r="A93" s="18"/>
      <c r="B93" s="32" t="s">
        <v>75</v>
      </c>
      <c r="C93" s="27" t="s">
        <v>73</v>
      </c>
      <c r="E93" s="32">
        <v>43</v>
      </c>
      <c r="F93" s="32"/>
      <c r="G93" s="27" t="s">
        <v>73</v>
      </c>
      <c r="I93" s="33">
        <v>99</v>
      </c>
      <c r="J93" s="32"/>
      <c r="K93" s="27" t="s">
        <v>73</v>
      </c>
      <c r="M93" s="33">
        <v>50</v>
      </c>
      <c r="N93" s="18"/>
      <c r="O93" s="19"/>
    </row>
    <row r="94" spans="1:15" ht="18" customHeight="1">
      <c r="A94" s="18"/>
      <c r="C94" s="33"/>
      <c r="D94" s="27" t="s">
        <v>74</v>
      </c>
      <c r="E94" s="32"/>
      <c r="F94" s="32">
        <v>43</v>
      </c>
      <c r="G94" s="33"/>
      <c r="H94" s="27" t="s">
        <v>74</v>
      </c>
      <c r="I94" s="33"/>
      <c r="J94" s="32">
        <v>99</v>
      </c>
      <c r="K94" s="33"/>
      <c r="L94" s="27" t="s">
        <v>74</v>
      </c>
      <c r="M94" s="33"/>
      <c r="N94" s="18">
        <v>50</v>
      </c>
      <c r="O94" s="19"/>
    </row>
    <row r="95" spans="1:15" ht="18" customHeight="1">
      <c r="A95" s="24"/>
      <c r="B95" s="37"/>
      <c r="C95" s="37"/>
      <c r="D95" s="35"/>
      <c r="E95" s="36"/>
      <c r="F95" s="36"/>
      <c r="G95" s="35"/>
      <c r="H95" s="35"/>
      <c r="I95" s="37"/>
      <c r="J95" s="36"/>
      <c r="K95" s="35"/>
      <c r="L95" s="35"/>
      <c r="M95" s="37"/>
      <c r="N95" s="24"/>
      <c r="O95" s="19"/>
    </row>
  </sheetData>
  <sheetProtection/>
  <mergeCells count="7">
    <mergeCell ref="K6:L6"/>
    <mergeCell ref="K5:N5"/>
    <mergeCell ref="B5:B6"/>
    <mergeCell ref="G5:J5"/>
    <mergeCell ref="C6:D6"/>
    <mergeCell ref="G6:H6"/>
    <mergeCell ref="C5:F5"/>
  </mergeCells>
  <printOptions horizontalCentered="1"/>
  <pageMargins left="1" right="0.25" top="0.67" bottom="0.75" header="0.5" footer="0.25"/>
  <pageSetup horizontalDpi="600" verticalDpi="600" orientation="landscape" paperSize="5" scale="8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9"/>
  <sheetViews>
    <sheetView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96" sqref="D96"/>
    </sheetView>
  </sheetViews>
  <sheetFormatPr defaultColWidth="9.140625" defaultRowHeight="12.75"/>
  <cols>
    <col min="1" max="1" width="4.28125" style="14" customWidth="1"/>
    <col min="2" max="2" width="42.28125" style="27" customWidth="1"/>
    <col min="3" max="3" width="1.57421875" style="27" customWidth="1"/>
    <col min="4" max="4" width="38.28125" style="27" customWidth="1"/>
    <col min="5" max="5" width="7.28125" style="27" customWidth="1"/>
    <col min="6" max="6" width="8.28125" style="27" customWidth="1"/>
    <col min="7" max="7" width="2.140625" style="27" customWidth="1"/>
    <col min="8" max="8" width="39.140625" style="27" customWidth="1"/>
    <col min="9" max="10" width="8.28125" style="27" customWidth="1"/>
    <col min="11" max="11" width="2.140625" style="27" customWidth="1"/>
    <col min="12" max="12" width="36.7109375" style="27" customWidth="1"/>
    <col min="13" max="13" width="7.140625" style="27" customWidth="1"/>
    <col min="14" max="14" width="7.57421875" style="27" customWidth="1"/>
    <col min="15" max="16384" width="9.140625" style="14" customWidth="1"/>
  </cols>
  <sheetData>
    <row r="1" ht="15">
      <c r="A1" s="14" t="s">
        <v>0</v>
      </c>
    </row>
    <row r="2" spans="1:4" ht="15">
      <c r="A2" s="14" t="s">
        <v>67</v>
      </c>
      <c r="D2" s="27" t="s">
        <v>251</v>
      </c>
    </row>
    <row r="3" ht="15">
      <c r="A3" s="14" t="s">
        <v>77</v>
      </c>
    </row>
    <row r="4" ht="8.25" customHeight="1"/>
    <row r="5" spans="1:14" ht="16.5" customHeight="1">
      <c r="A5" s="16"/>
      <c r="B5" s="89" t="s">
        <v>140</v>
      </c>
      <c r="C5" s="87" t="s">
        <v>111</v>
      </c>
      <c r="D5" s="91"/>
      <c r="E5" s="91"/>
      <c r="F5" s="88"/>
      <c r="G5" s="87" t="s">
        <v>40</v>
      </c>
      <c r="H5" s="91"/>
      <c r="I5" s="91"/>
      <c r="J5" s="88"/>
      <c r="K5" s="87" t="s">
        <v>23</v>
      </c>
      <c r="L5" s="91"/>
      <c r="M5" s="91"/>
      <c r="N5" s="88"/>
    </row>
    <row r="6" spans="1:14" ht="17.25" customHeight="1">
      <c r="A6" s="24"/>
      <c r="B6" s="90"/>
      <c r="C6" s="87" t="s">
        <v>37</v>
      </c>
      <c r="D6" s="88"/>
      <c r="E6" s="29" t="s">
        <v>1</v>
      </c>
      <c r="F6" s="29" t="s">
        <v>2</v>
      </c>
      <c r="G6" s="87" t="s">
        <v>37</v>
      </c>
      <c r="H6" s="88"/>
      <c r="I6" s="29" t="s">
        <v>1</v>
      </c>
      <c r="J6" s="29" t="s">
        <v>2</v>
      </c>
      <c r="K6" s="87" t="s">
        <v>37</v>
      </c>
      <c r="L6" s="88"/>
      <c r="M6" s="29" t="s">
        <v>1</v>
      </c>
      <c r="N6" s="29" t="s">
        <v>2</v>
      </c>
    </row>
    <row r="7" spans="1:14" ht="15">
      <c r="A7" s="18">
        <v>1</v>
      </c>
      <c r="B7" s="27" t="s">
        <v>46</v>
      </c>
      <c r="C7" s="41" t="s">
        <v>110</v>
      </c>
      <c r="D7" s="30"/>
      <c r="E7" s="31">
        <v>450</v>
      </c>
      <c r="F7" s="31"/>
      <c r="H7" s="27" t="s">
        <v>3</v>
      </c>
      <c r="I7" s="31"/>
      <c r="J7" s="31"/>
      <c r="L7" s="27" t="s">
        <v>3</v>
      </c>
      <c r="M7" s="31"/>
      <c r="N7" s="31"/>
    </row>
    <row r="8" spans="1:14" ht="15">
      <c r="A8" s="18"/>
      <c r="C8" s="33"/>
      <c r="D8" s="28" t="s">
        <v>15</v>
      </c>
      <c r="E8" s="32"/>
      <c r="F8" s="32">
        <v>450</v>
      </c>
      <c r="I8" s="32"/>
      <c r="J8" s="32"/>
      <c r="M8" s="32"/>
      <c r="N8" s="32"/>
    </row>
    <row r="9" spans="1:14" ht="15">
      <c r="A9" s="18"/>
      <c r="C9" s="33"/>
      <c r="D9" s="28"/>
      <c r="E9" s="32"/>
      <c r="F9" s="32"/>
      <c r="I9" s="32"/>
      <c r="J9" s="32"/>
      <c r="M9" s="32"/>
      <c r="N9" s="32"/>
    </row>
    <row r="10" spans="1:14" ht="15">
      <c r="A10" s="18">
        <v>2</v>
      </c>
      <c r="B10" s="27" t="s">
        <v>127</v>
      </c>
      <c r="C10" s="28" t="s">
        <v>15</v>
      </c>
      <c r="E10" s="32">
        <v>225</v>
      </c>
      <c r="F10" s="32"/>
      <c r="G10" s="27" t="s">
        <v>110</v>
      </c>
      <c r="I10" s="32">
        <v>225</v>
      </c>
      <c r="J10" s="32"/>
      <c r="L10" s="27" t="s">
        <v>3</v>
      </c>
      <c r="M10" s="32"/>
      <c r="N10" s="32"/>
    </row>
    <row r="11" spans="1:14" ht="16.5" customHeight="1">
      <c r="A11" s="18"/>
      <c r="B11" s="42" t="s">
        <v>113</v>
      </c>
      <c r="C11" s="33"/>
      <c r="D11" s="60" t="s">
        <v>110</v>
      </c>
      <c r="E11" s="32"/>
      <c r="F11" s="32">
        <v>225</v>
      </c>
      <c r="H11" s="27" t="s">
        <v>47</v>
      </c>
      <c r="I11" s="32"/>
      <c r="J11" s="32">
        <v>100</v>
      </c>
      <c r="M11" s="32"/>
      <c r="N11" s="32"/>
    </row>
    <row r="12" spans="1:14" ht="17.25" customHeight="1">
      <c r="A12" s="18"/>
      <c r="B12" s="27" t="s">
        <v>114</v>
      </c>
      <c r="C12" s="33"/>
      <c r="D12" s="28"/>
      <c r="E12" s="32"/>
      <c r="F12" s="32"/>
      <c r="H12" s="27" t="s">
        <v>15</v>
      </c>
      <c r="I12" s="32"/>
      <c r="J12" s="32">
        <v>125</v>
      </c>
      <c r="M12" s="32"/>
      <c r="N12" s="32"/>
    </row>
    <row r="13" spans="1:14" ht="17.25" customHeight="1">
      <c r="A13" s="18"/>
      <c r="B13" s="27" t="s">
        <v>112</v>
      </c>
      <c r="C13" s="33"/>
      <c r="D13" s="28"/>
      <c r="E13" s="32"/>
      <c r="F13" s="32"/>
      <c r="I13" s="32"/>
      <c r="J13" s="32"/>
      <c r="M13" s="32"/>
      <c r="N13" s="32"/>
    </row>
    <row r="14" spans="1:14" ht="17.25" customHeight="1">
      <c r="A14" s="18"/>
      <c r="B14" s="27" t="s">
        <v>115</v>
      </c>
      <c r="C14" s="33"/>
      <c r="D14" s="28"/>
      <c r="E14" s="32"/>
      <c r="F14" s="32"/>
      <c r="I14" s="32"/>
      <c r="J14" s="32"/>
      <c r="M14" s="32"/>
      <c r="N14" s="32"/>
    </row>
    <row r="15" spans="1:14" ht="11.25" customHeight="1">
      <c r="A15" s="18"/>
      <c r="C15" s="33"/>
      <c r="D15" s="28"/>
      <c r="E15" s="32"/>
      <c r="F15" s="32"/>
      <c r="I15" s="32"/>
      <c r="J15" s="32"/>
      <c r="M15" s="32"/>
      <c r="N15" s="32"/>
    </row>
    <row r="16" spans="1:14" ht="15">
      <c r="A16" s="18">
        <v>3</v>
      </c>
      <c r="B16" s="27" t="s">
        <v>116</v>
      </c>
      <c r="C16" s="33" t="s">
        <v>15</v>
      </c>
      <c r="D16" s="28"/>
      <c r="E16" s="32">
        <v>90</v>
      </c>
      <c r="F16" s="32"/>
      <c r="G16" s="27" t="s">
        <v>3</v>
      </c>
      <c r="I16" s="32"/>
      <c r="J16" s="32"/>
      <c r="K16" s="27" t="s">
        <v>3</v>
      </c>
      <c r="M16" s="32"/>
      <c r="N16" s="32"/>
    </row>
    <row r="17" spans="1:14" ht="15">
      <c r="A17" s="18"/>
      <c r="B17" s="27" t="s">
        <v>117</v>
      </c>
      <c r="C17" s="33"/>
      <c r="D17" s="28" t="s">
        <v>205</v>
      </c>
      <c r="E17" s="32"/>
      <c r="F17" s="32">
        <v>90</v>
      </c>
      <c r="I17" s="32"/>
      <c r="J17" s="32"/>
      <c r="M17" s="32"/>
      <c r="N17" s="32"/>
    </row>
    <row r="18" spans="1:14" ht="17.25" customHeight="1">
      <c r="A18" s="18"/>
      <c r="C18" s="33"/>
      <c r="D18" s="28"/>
      <c r="E18" s="32"/>
      <c r="F18" s="32"/>
      <c r="I18" s="32"/>
      <c r="J18" s="32"/>
      <c r="M18" s="32"/>
      <c r="N18" s="32"/>
    </row>
    <row r="19" spans="1:14" ht="12" customHeight="1">
      <c r="A19" s="18"/>
      <c r="C19" s="33"/>
      <c r="D19" s="28"/>
      <c r="E19" s="32"/>
      <c r="F19" s="32"/>
      <c r="I19" s="32"/>
      <c r="J19" s="32"/>
      <c r="M19" s="32"/>
      <c r="N19" s="32"/>
    </row>
    <row r="20" spans="1:14" ht="15">
      <c r="A20" s="18">
        <v>4</v>
      </c>
      <c r="B20" s="27" t="s">
        <v>128</v>
      </c>
      <c r="C20" s="33" t="s">
        <v>118</v>
      </c>
      <c r="D20" s="28"/>
      <c r="E20" s="32"/>
      <c r="F20" s="32"/>
      <c r="G20" s="27" t="s">
        <v>15</v>
      </c>
      <c r="I20" s="32">
        <v>125</v>
      </c>
      <c r="J20" s="32"/>
      <c r="K20" s="27" t="s">
        <v>110</v>
      </c>
      <c r="M20" s="34">
        <v>125</v>
      </c>
      <c r="N20" s="34"/>
    </row>
    <row r="21" spans="1:14" ht="15">
      <c r="A21" s="18"/>
      <c r="C21" s="33"/>
      <c r="D21" s="28"/>
      <c r="E21" s="32"/>
      <c r="F21" s="32"/>
      <c r="H21" s="27" t="s">
        <v>110</v>
      </c>
      <c r="I21" s="32"/>
      <c r="J21" s="32">
        <v>125</v>
      </c>
      <c r="L21" s="27" t="s">
        <v>47</v>
      </c>
      <c r="M21" s="34"/>
      <c r="N21" s="34">
        <v>125</v>
      </c>
    </row>
    <row r="22" spans="1:14" ht="15">
      <c r="A22" s="18"/>
      <c r="C22" s="33"/>
      <c r="D22" s="28"/>
      <c r="E22" s="32"/>
      <c r="F22" s="32"/>
      <c r="I22" s="32"/>
      <c r="J22" s="32"/>
      <c r="M22" s="34"/>
      <c r="N22" s="34"/>
    </row>
    <row r="23" spans="1:14" ht="17.25" customHeight="1">
      <c r="A23" s="18"/>
      <c r="C23" s="33"/>
      <c r="D23" s="28"/>
      <c r="E23" s="32"/>
      <c r="F23" s="32"/>
      <c r="I23" s="32"/>
      <c r="J23" s="32"/>
      <c r="M23" s="34"/>
      <c r="N23" s="34"/>
    </row>
    <row r="24" spans="1:14" ht="15">
      <c r="A24" s="18">
        <v>5</v>
      </c>
      <c r="B24" s="27" t="s">
        <v>50</v>
      </c>
      <c r="C24" s="33"/>
      <c r="E24" s="32"/>
      <c r="F24" s="32"/>
      <c r="G24" s="33" t="s">
        <v>76</v>
      </c>
      <c r="I24" s="32">
        <v>50</v>
      </c>
      <c r="J24" s="32"/>
      <c r="K24" s="33" t="s">
        <v>76</v>
      </c>
      <c r="M24" s="32">
        <v>40</v>
      </c>
      <c r="N24" s="32"/>
    </row>
    <row r="25" spans="1:14" ht="15">
      <c r="A25" s="18"/>
      <c r="B25" s="27" t="s">
        <v>222</v>
      </c>
      <c r="C25" s="33"/>
      <c r="D25" s="28"/>
      <c r="E25" s="32"/>
      <c r="F25" s="32"/>
      <c r="G25" s="33"/>
      <c r="H25" s="27" t="s">
        <v>119</v>
      </c>
      <c r="I25" s="32"/>
      <c r="J25" s="32">
        <v>50</v>
      </c>
      <c r="K25" s="33"/>
      <c r="L25" s="27" t="s">
        <v>120</v>
      </c>
      <c r="M25" s="32"/>
      <c r="N25" s="32">
        <v>40</v>
      </c>
    </row>
    <row r="26" spans="1:14" ht="15">
      <c r="A26" s="18"/>
      <c r="B26" s="27" t="s">
        <v>223</v>
      </c>
      <c r="C26" s="33"/>
      <c r="D26" s="28"/>
      <c r="E26" s="32"/>
      <c r="F26" s="32"/>
      <c r="G26" s="33"/>
      <c r="I26" s="32"/>
      <c r="J26" s="32"/>
      <c r="K26" s="33"/>
      <c r="M26" s="32"/>
      <c r="N26" s="32"/>
    </row>
    <row r="27" spans="1:14" ht="13.5" customHeight="1">
      <c r="A27" s="18"/>
      <c r="C27" s="33"/>
      <c r="E27" s="32"/>
      <c r="F27" s="32"/>
      <c r="I27" s="32"/>
      <c r="J27" s="32"/>
      <c r="M27" s="32"/>
      <c r="N27" s="32"/>
    </row>
    <row r="28" spans="1:14" ht="15">
      <c r="A28" s="18">
        <v>6</v>
      </c>
      <c r="B28" s="27" t="s">
        <v>85</v>
      </c>
      <c r="C28" s="33"/>
      <c r="E28" s="32"/>
      <c r="F28" s="32"/>
      <c r="G28" s="27" t="s">
        <v>68</v>
      </c>
      <c r="I28" s="34">
        <v>40</v>
      </c>
      <c r="J28" s="34"/>
      <c r="K28" s="27" t="s">
        <v>68</v>
      </c>
      <c r="M28" s="32">
        <v>30</v>
      </c>
      <c r="N28" s="32"/>
    </row>
    <row r="29" spans="1:14" ht="15">
      <c r="A29" s="18"/>
      <c r="B29" s="27" t="s">
        <v>247</v>
      </c>
      <c r="C29" s="33"/>
      <c r="E29" s="32"/>
      <c r="F29" s="32"/>
      <c r="G29" s="33"/>
      <c r="H29" s="27" t="s">
        <v>76</v>
      </c>
      <c r="I29" s="34"/>
      <c r="J29" s="34">
        <v>30</v>
      </c>
      <c r="K29" s="33"/>
      <c r="L29" s="27" t="s">
        <v>76</v>
      </c>
      <c r="M29" s="32"/>
      <c r="N29" s="32">
        <v>25</v>
      </c>
    </row>
    <row r="30" spans="1:14" ht="15">
      <c r="A30" s="18"/>
      <c r="B30" s="27" t="s">
        <v>248</v>
      </c>
      <c r="C30" s="33"/>
      <c r="E30" s="32"/>
      <c r="F30" s="32"/>
      <c r="G30" s="33"/>
      <c r="H30" s="27" t="s">
        <v>51</v>
      </c>
      <c r="I30" s="34"/>
      <c r="J30" s="34">
        <v>10</v>
      </c>
      <c r="K30" s="33"/>
      <c r="L30" s="27" t="s">
        <v>51</v>
      </c>
      <c r="M30" s="32"/>
      <c r="N30" s="32">
        <v>5</v>
      </c>
    </row>
    <row r="31" spans="1:14" ht="10.5" customHeight="1">
      <c r="A31" s="18"/>
      <c r="B31" s="27" t="s">
        <v>249</v>
      </c>
      <c r="C31" s="33"/>
      <c r="E31" s="32"/>
      <c r="F31" s="32"/>
      <c r="I31" s="34"/>
      <c r="J31" s="34"/>
      <c r="M31" s="32"/>
      <c r="N31" s="32"/>
    </row>
    <row r="32" spans="1:14" ht="15">
      <c r="A32" s="18">
        <v>7</v>
      </c>
      <c r="B32" s="27" t="s">
        <v>49</v>
      </c>
      <c r="C32" s="33"/>
      <c r="E32" s="32"/>
      <c r="F32" s="32"/>
      <c r="G32" s="33" t="s">
        <v>43</v>
      </c>
      <c r="I32" s="34"/>
      <c r="J32" s="34"/>
      <c r="K32" s="33" t="s">
        <v>43</v>
      </c>
      <c r="M32" s="32"/>
      <c r="N32" s="32"/>
    </row>
    <row r="33" spans="1:14" ht="15">
      <c r="A33" s="18"/>
      <c r="C33" s="33"/>
      <c r="E33" s="32"/>
      <c r="F33" s="32"/>
      <c r="G33" s="33" t="s">
        <v>42</v>
      </c>
      <c r="I33" s="34">
        <v>35</v>
      </c>
      <c r="J33" s="34"/>
      <c r="K33" s="33" t="s">
        <v>42</v>
      </c>
      <c r="M33" s="32">
        <v>20</v>
      </c>
      <c r="N33" s="32"/>
    </row>
    <row r="34" spans="1:14" ht="15">
      <c r="A34" s="18"/>
      <c r="B34" s="38"/>
      <c r="C34" s="38"/>
      <c r="E34" s="32"/>
      <c r="F34" s="32"/>
      <c r="G34" s="38"/>
      <c r="H34" s="38" t="s">
        <v>68</v>
      </c>
      <c r="I34" s="34"/>
      <c r="J34" s="34">
        <v>35</v>
      </c>
      <c r="K34" s="33"/>
      <c r="L34" s="27" t="s">
        <v>68</v>
      </c>
      <c r="M34" s="32"/>
      <c r="N34" s="32">
        <v>20</v>
      </c>
    </row>
    <row r="35" spans="1:14" ht="15">
      <c r="A35" s="18"/>
      <c r="B35" s="38"/>
      <c r="C35" s="33"/>
      <c r="D35" s="38"/>
      <c r="E35" s="32"/>
      <c r="F35" s="32"/>
      <c r="G35" s="38"/>
      <c r="H35" s="38"/>
      <c r="I35" s="34"/>
      <c r="J35" s="34"/>
      <c r="K35" s="38"/>
      <c r="L35" s="38"/>
      <c r="M35" s="32"/>
      <c r="N35" s="32"/>
    </row>
    <row r="36" spans="1:14" ht="15">
      <c r="A36" s="18">
        <v>8</v>
      </c>
      <c r="B36" s="38" t="s">
        <v>130</v>
      </c>
      <c r="C36" s="33" t="s">
        <v>15</v>
      </c>
      <c r="D36" s="38"/>
      <c r="E36" s="32">
        <v>81</v>
      </c>
      <c r="F36" s="32"/>
      <c r="G36" s="38" t="s">
        <v>110</v>
      </c>
      <c r="H36" s="38"/>
      <c r="I36" s="34">
        <v>81</v>
      </c>
      <c r="J36" s="34"/>
      <c r="K36" s="38"/>
      <c r="L36" s="38"/>
      <c r="M36" s="32"/>
      <c r="N36" s="32"/>
    </row>
    <row r="37" spans="1:14" ht="15">
      <c r="A37" s="18"/>
      <c r="B37" s="38" t="s">
        <v>129</v>
      </c>
      <c r="C37" s="33"/>
      <c r="D37" s="38" t="s">
        <v>110</v>
      </c>
      <c r="E37" s="32"/>
      <c r="F37" s="32">
        <v>81</v>
      </c>
      <c r="G37" s="38"/>
      <c r="H37" s="38" t="s">
        <v>15</v>
      </c>
      <c r="I37" s="34"/>
      <c r="J37" s="34">
        <v>45</v>
      </c>
      <c r="K37" s="38"/>
      <c r="L37" s="38"/>
      <c r="M37" s="32"/>
      <c r="N37" s="32"/>
    </row>
    <row r="38" spans="1:14" ht="15">
      <c r="A38" s="18"/>
      <c r="B38" s="38" t="s">
        <v>137</v>
      </c>
      <c r="C38" s="33"/>
      <c r="D38" s="38"/>
      <c r="E38" s="32"/>
      <c r="F38" s="32"/>
      <c r="G38" s="38"/>
      <c r="H38" s="38" t="s">
        <v>47</v>
      </c>
      <c r="I38" s="34"/>
      <c r="J38" s="34">
        <v>36</v>
      </c>
      <c r="K38" s="38"/>
      <c r="L38" s="38"/>
      <c r="M38" s="32"/>
      <c r="N38" s="32"/>
    </row>
    <row r="39" spans="1:14" ht="15">
      <c r="A39" s="18"/>
      <c r="B39" s="38"/>
      <c r="C39" s="33"/>
      <c r="D39" s="38"/>
      <c r="E39" s="32"/>
      <c r="F39" s="32"/>
      <c r="G39" s="38"/>
      <c r="H39" s="38"/>
      <c r="I39" s="34"/>
      <c r="J39" s="34"/>
      <c r="K39" s="38"/>
      <c r="L39" s="38"/>
      <c r="M39" s="32"/>
      <c r="N39" s="32"/>
    </row>
    <row r="40" spans="1:14" ht="15">
      <c r="A40" s="18">
        <v>9</v>
      </c>
      <c r="B40" s="38" t="s">
        <v>131</v>
      </c>
      <c r="C40" s="33"/>
      <c r="D40" s="38"/>
      <c r="E40" s="32"/>
      <c r="F40" s="32"/>
      <c r="G40" s="38" t="s">
        <v>15</v>
      </c>
      <c r="H40" s="38"/>
      <c r="I40" s="34">
        <v>45</v>
      </c>
      <c r="J40" s="34"/>
      <c r="K40" s="38" t="s">
        <v>110</v>
      </c>
      <c r="L40" s="38"/>
      <c r="M40" s="32">
        <v>45</v>
      </c>
      <c r="N40" s="32"/>
    </row>
    <row r="41" spans="1:14" ht="15">
      <c r="A41" s="18"/>
      <c r="B41" s="38" t="s">
        <v>132</v>
      </c>
      <c r="C41" s="33"/>
      <c r="D41" s="38"/>
      <c r="E41" s="32"/>
      <c r="F41" s="32"/>
      <c r="G41" s="38"/>
      <c r="H41" s="38" t="s">
        <v>110</v>
      </c>
      <c r="I41" s="34"/>
      <c r="J41" s="34">
        <v>45</v>
      </c>
      <c r="K41" s="38"/>
      <c r="L41" s="38" t="s">
        <v>47</v>
      </c>
      <c r="M41" s="32"/>
      <c r="N41" s="32">
        <v>45</v>
      </c>
    </row>
    <row r="42" spans="1:14" ht="15">
      <c r="A42" s="18"/>
      <c r="B42" s="38"/>
      <c r="C42" s="33"/>
      <c r="D42" s="38"/>
      <c r="E42" s="32"/>
      <c r="F42" s="32"/>
      <c r="G42" s="38"/>
      <c r="H42" s="38"/>
      <c r="I42" s="34"/>
      <c r="J42" s="34"/>
      <c r="K42" s="38"/>
      <c r="L42" s="38"/>
      <c r="M42" s="32"/>
      <c r="N42" s="32"/>
    </row>
    <row r="43" spans="1:14" ht="15">
      <c r="A43" s="18">
        <v>10</v>
      </c>
      <c r="B43" s="27" t="s">
        <v>52</v>
      </c>
      <c r="C43" s="33" t="s">
        <v>43</v>
      </c>
      <c r="E43" s="32"/>
      <c r="F43" s="32"/>
      <c r="G43" s="33" t="s">
        <v>43</v>
      </c>
      <c r="I43" s="32"/>
      <c r="J43" s="32"/>
      <c r="K43" s="33" t="s">
        <v>43</v>
      </c>
      <c r="M43" s="32"/>
      <c r="N43" s="32"/>
    </row>
    <row r="44" spans="1:14" ht="15">
      <c r="A44" s="18"/>
      <c r="C44" s="33" t="s">
        <v>42</v>
      </c>
      <c r="E44" s="32">
        <v>5</v>
      </c>
      <c r="F44" s="32"/>
      <c r="G44" s="33" t="s">
        <v>42</v>
      </c>
      <c r="I44" s="32">
        <v>10</v>
      </c>
      <c r="J44" s="32"/>
      <c r="K44" s="33" t="s">
        <v>42</v>
      </c>
      <c r="M44" s="32">
        <v>5</v>
      </c>
      <c r="N44" s="32"/>
    </row>
    <row r="45" spans="1:14" ht="15">
      <c r="A45" s="18"/>
      <c r="C45" s="33"/>
      <c r="D45" s="27" t="s">
        <v>51</v>
      </c>
      <c r="E45" s="32"/>
      <c r="F45" s="32">
        <v>5</v>
      </c>
      <c r="G45" s="33"/>
      <c r="H45" s="27" t="s">
        <v>51</v>
      </c>
      <c r="I45" s="32"/>
      <c r="J45" s="32">
        <v>10</v>
      </c>
      <c r="K45" s="33"/>
      <c r="L45" s="27" t="s">
        <v>51</v>
      </c>
      <c r="M45" s="32"/>
      <c r="N45" s="32">
        <v>5</v>
      </c>
    </row>
    <row r="46" spans="1:14" ht="9" customHeight="1">
      <c r="A46" s="24"/>
      <c r="B46" s="35"/>
      <c r="C46" s="37"/>
      <c r="D46" s="35"/>
      <c r="E46" s="36"/>
      <c r="F46" s="36"/>
      <c r="G46" s="35"/>
      <c r="H46" s="35"/>
      <c r="I46" s="36"/>
      <c r="J46" s="36"/>
      <c r="K46" s="35"/>
      <c r="L46" s="35"/>
      <c r="M46" s="36"/>
      <c r="N46" s="36"/>
    </row>
    <row r="47" spans="1:14" ht="15">
      <c r="A47" s="18">
        <v>11</v>
      </c>
      <c r="B47" s="27" t="s">
        <v>121</v>
      </c>
      <c r="C47" s="33" t="s">
        <v>54</v>
      </c>
      <c r="E47" s="32">
        <v>7</v>
      </c>
      <c r="F47" s="32"/>
      <c r="G47" s="33" t="s">
        <v>54</v>
      </c>
      <c r="I47" s="32">
        <v>7</v>
      </c>
      <c r="J47" s="32"/>
      <c r="K47" s="27" t="s">
        <v>3</v>
      </c>
      <c r="M47" s="32"/>
      <c r="N47" s="32"/>
    </row>
    <row r="48" spans="1:14" ht="15">
      <c r="A48" s="18"/>
      <c r="B48" s="27" t="s">
        <v>122</v>
      </c>
      <c r="C48" s="33"/>
      <c r="D48" s="27" t="s">
        <v>43</v>
      </c>
      <c r="E48" s="32"/>
      <c r="F48" s="32"/>
      <c r="G48" s="33"/>
      <c r="H48" s="27" t="s">
        <v>43</v>
      </c>
      <c r="I48" s="32"/>
      <c r="J48" s="32"/>
      <c r="M48" s="32"/>
      <c r="N48" s="32"/>
    </row>
    <row r="49" spans="1:14" ht="15">
      <c r="A49" s="18"/>
      <c r="B49" s="27" t="s">
        <v>55</v>
      </c>
      <c r="C49" s="33"/>
      <c r="D49" s="27" t="s">
        <v>42</v>
      </c>
      <c r="E49" s="32"/>
      <c r="F49" s="32">
        <v>7</v>
      </c>
      <c r="G49" s="33"/>
      <c r="H49" s="27" t="s">
        <v>42</v>
      </c>
      <c r="I49" s="32"/>
      <c r="J49" s="32">
        <v>7</v>
      </c>
      <c r="M49" s="32"/>
      <c r="N49" s="32"/>
    </row>
    <row r="50" spans="1:14" ht="12" customHeight="1">
      <c r="A50" s="18"/>
      <c r="C50" s="33"/>
      <c r="E50" s="32"/>
      <c r="F50" s="32"/>
      <c r="I50" s="32"/>
      <c r="J50" s="32"/>
      <c r="M50" s="32"/>
      <c r="N50" s="32"/>
    </row>
    <row r="51" spans="1:14" ht="15">
      <c r="A51" s="18">
        <v>12</v>
      </c>
      <c r="B51" s="27" t="s">
        <v>57</v>
      </c>
      <c r="C51" s="33" t="s">
        <v>58</v>
      </c>
      <c r="E51" s="32">
        <v>3</v>
      </c>
      <c r="F51" s="32"/>
      <c r="G51" s="33" t="s">
        <v>58</v>
      </c>
      <c r="I51" s="32">
        <v>5</v>
      </c>
      <c r="J51" s="32"/>
      <c r="K51" s="33" t="s">
        <v>58</v>
      </c>
      <c r="M51" s="32">
        <v>3</v>
      </c>
      <c r="N51" s="32"/>
    </row>
    <row r="52" spans="1:14" ht="15">
      <c r="A52" s="18"/>
      <c r="C52" s="33"/>
      <c r="D52" s="27" t="s">
        <v>43</v>
      </c>
      <c r="E52" s="32"/>
      <c r="F52" s="32"/>
      <c r="G52" s="33"/>
      <c r="H52" s="27" t="s">
        <v>43</v>
      </c>
      <c r="I52" s="32"/>
      <c r="J52" s="32"/>
      <c r="K52" s="33"/>
      <c r="L52" s="27" t="s">
        <v>43</v>
      </c>
      <c r="M52" s="32"/>
      <c r="N52" s="32"/>
    </row>
    <row r="53" spans="1:14" ht="17.25" customHeight="1">
      <c r="A53" s="18"/>
      <c r="C53" s="33"/>
      <c r="D53" s="27" t="s">
        <v>42</v>
      </c>
      <c r="E53" s="32"/>
      <c r="F53" s="32">
        <v>3</v>
      </c>
      <c r="G53" s="33"/>
      <c r="H53" s="27" t="s">
        <v>42</v>
      </c>
      <c r="I53" s="32"/>
      <c r="J53" s="32">
        <v>5</v>
      </c>
      <c r="K53" s="33"/>
      <c r="L53" s="27" t="s">
        <v>42</v>
      </c>
      <c r="M53" s="32"/>
      <c r="N53" s="32">
        <v>3</v>
      </c>
    </row>
    <row r="54" spans="1:14" ht="13.5" customHeight="1">
      <c r="A54" s="18"/>
      <c r="C54" s="33"/>
      <c r="D54" s="38"/>
      <c r="E54" s="32"/>
      <c r="F54" s="32"/>
      <c r="I54" s="32"/>
      <c r="J54" s="32"/>
      <c r="M54" s="32"/>
      <c r="N54" s="32"/>
    </row>
    <row r="55" spans="1:15" ht="15">
      <c r="A55" s="18">
        <v>13</v>
      </c>
      <c r="B55" s="27" t="s">
        <v>59</v>
      </c>
      <c r="C55" s="33" t="s">
        <v>60</v>
      </c>
      <c r="E55" s="32">
        <v>4</v>
      </c>
      <c r="F55" s="32"/>
      <c r="G55" s="33" t="s">
        <v>60</v>
      </c>
      <c r="I55" s="32">
        <v>6</v>
      </c>
      <c r="J55" s="32"/>
      <c r="K55" s="33" t="s">
        <v>60</v>
      </c>
      <c r="M55" s="32">
        <v>4</v>
      </c>
      <c r="N55" s="32"/>
      <c r="O55" s="19"/>
    </row>
    <row r="56" spans="1:15" ht="15">
      <c r="A56" s="19"/>
      <c r="B56" s="33"/>
      <c r="C56" s="33"/>
      <c r="D56" s="27" t="s">
        <v>43</v>
      </c>
      <c r="E56" s="32"/>
      <c r="F56" s="32"/>
      <c r="G56" s="33"/>
      <c r="H56" s="27" t="s">
        <v>43</v>
      </c>
      <c r="I56" s="33"/>
      <c r="J56" s="32"/>
      <c r="K56" s="33"/>
      <c r="L56" s="27" t="s">
        <v>43</v>
      </c>
      <c r="M56" s="33"/>
      <c r="N56" s="32"/>
      <c r="O56" s="19"/>
    </row>
    <row r="57" spans="1:15" ht="15.75" customHeight="1">
      <c r="A57" s="19"/>
      <c r="B57" s="33"/>
      <c r="C57" s="33"/>
      <c r="D57" s="27" t="s">
        <v>42</v>
      </c>
      <c r="E57" s="32"/>
      <c r="F57" s="32">
        <v>4</v>
      </c>
      <c r="G57" s="33"/>
      <c r="H57" s="27" t="s">
        <v>42</v>
      </c>
      <c r="I57" s="33"/>
      <c r="J57" s="32">
        <v>6</v>
      </c>
      <c r="K57" s="33"/>
      <c r="L57" s="27" t="s">
        <v>42</v>
      </c>
      <c r="M57" s="33"/>
      <c r="N57" s="32">
        <v>4</v>
      </c>
      <c r="O57" s="19"/>
    </row>
    <row r="58" spans="1:15" ht="15.75" customHeight="1">
      <c r="A58" s="19"/>
      <c r="B58" s="33"/>
      <c r="C58" s="33"/>
      <c r="E58" s="32"/>
      <c r="F58" s="32"/>
      <c r="G58" s="38"/>
      <c r="I58" s="33"/>
      <c r="J58" s="32"/>
      <c r="K58" s="38"/>
      <c r="M58" s="33"/>
      <c r="N58" s="32"/>
      <c r="O58" s="19"/>
    </row>
    <row r="59" spans="1:15" ht="15.75" customHeight="1">
      <c r="A59" s="19">
        <v>14</v>
      </c>
      <c r="B59" s="33" t="s">
        <v>61</v>
      </c>
      <c r="C59" s="33" t="s">
        <v>123</v>
      </c>
      <c r="E59" s="32"/>
      <c r="F59" s="32"/>
      <c r="G59" s="33" t="s">
        <v>123</v>
      </c>
      <c r="I59" s="33"/>
      <c r="J59" s="32"/>
      <c r="K59" s="33" t="s">
        <v>123</v>
      </c>
      <c r="M59" s="33"/>
      <c r="N59" s="32"/>
      <c r="O59" s="19"/>
    </row>
    <row r="60" spans="1:15" ht="15.75" customHeight="1">
      <c r="A60" s="19"/>
      <c r="B60" s="33"/>
      <c r="C60" s="33"/>
      <c r="D60" s="27" t="s">
        <v>124</v>
      </c>
      <c r="E60" s="32">
        <v>5</v>
      </c>
      <c r="F60" s="32"/>
      <c r="G60" s="33"/>
      <c r="H60" s="27" t="s">
        <v>124</v>
      </c>
      <c r="I60" s="33">
        <v>5</v>
      </c>
      <c r="J60" s="32"/>
      <c r="K60" s="33"/>
      <c r="L60" s="27" t="s">
        <v>124</v>
      </c>
      <c r="M60" s="33">
        <v>5</v>
      </c>
      <c r="N60" s="32"/>
      <c r="O60" s="19"/>
    </row>
    <row r="61" spans="1:15" ht="15.75" customHeight="1">
      <c r="A61" s="19"/>
      <c r="B61" s="33"/>
      <c r="C61" s="33"/>
      <c r="D61" s="27" t="s">
        <v>43</v>
      </c>
      <c r="E61" s="32"/>
      <c r="F61" s="32"/>
      <c r="G61" s="33"/>
      <c r="H61" s="27" t="s">
        <v>43</v>
      </c>
      <c r="I61" s="33"/>
      <c r="J61" s="32"/>
      <c r="K61" s="33"/>
      <c r="L61" s="27" t="s">
        <v>43</v>
      </c>
      <c r="M61" s="33"/>
      <c r="N61" s="32"/>
      <c r="O61" s="19"/>
    </row>
    <row r="62" spans="1:15" ht="15.75" customHeight="1">
      <c r="A62" s="19"/>
      <c r="B62" s="33"/>
      <c r="C62" s="33"/>
      <c r="D62" s="27" t="s">
        <v>42</v>
      </c>
      <c r="E62" s="32"/>
      <c r="F62" s="32">
        <v>5</v>
      </c>
      <c r="G62" s="33"/>
      <c r="H62" s="27" t="s">
        <v>42</v>
      </c>
      <c r="I62" s="33"/>
      <c r="J62" s="32">
        <v>5</v>
      </c>
      <c r="K62" s="33"/>
      <c r="L62" s="27" t="s">
        <v>42</v>
      </c>
      <c r="M62" s="33"/>
      <c r="N62" s="32">
        <v>5</v>
      </c>
      <c r="O62" s="19"/>
    </row>
    <row r="63" spans="1:15" ht="15.75" customHeight="1">
      <c r="A63" s="19"/>
      <c r="B63" s="33"/>
      <c r="C63" s="33"/>
      <c r="E63" s="32"/>
      <c r="F63" s="32"/>
      <c r="G63" s="38"/>
      <c r="I63" s="33"/>
      <c r="J63" s="32"/>
      <c r="K63" s="38"/>
      <c r="M63" s="33"/>
      <c r="N63" s="32"/>
      <c r="O63" s="19"/>
    </row>
    <row r="64" spans="1:15" ht="15.75" customHeight="1">
      <c r="A64" s="19">
        <v>15</v>
      </c>
      <c r="B64" s="33" t="s">
        <v>63</v>
      </c>
      <c r="C64" s="33" t="s">
        <v>261</v>
      </c>
      <c r="E64" s="32">
        <v>2</v>
      </c>
      <c r="F64" s="32"/>
      <c r="G64" s="33" t="s">
        <v>261</v>
      </c>
      <c r="I64" s="33">
        <v>2</v>
      </c>
      <c r="J64" s="32"/>
      <c r="K64" s="33" t="s">
        <v>261</v>
      </c>
      <c r="M64" s="33">
        <v>2</v>
      </c>
      <c r="N64" s="32"/>
      <c r="O64" s="19"/>
    </row>
    <row r="65" spans="1:15" ht="15.75" customHeight="1">
      <c r="A65" s="19"/>
      <c r="B65" s="33" t="s">
        <v>78</v>
      </c>
      <c r="C65" s="33" t="s">
        <v>64</v>
      </c>
      <c r="E65" s="32">
        <v>3</v>
      </c>
      <c r="F65" s="32"/>
      <c r="G65" s="33" t="s">
        <v>64</v>
      </c>
      <c r="I65" s="32">
        <v>3</v>
      </c>
      <c r="J65" s="32"/>
      <c r="K65" s="33" t="s">
        <v>64</v>
      </c>
      <c r="M65" s="32">
        <v>3</v>
      </c>
      <c r="N65" s="32"/>
      <c r="O65" s="19"/>
    </row>
    <row r="66" spans="1:15" ht="15.75" customHeight="1">
      <c r="A66" s="19"/>
      <c r="B66" s="33" t="s">
        <v>86</v>
      </c>
      <c r="C66" s="33"/>
      <c r="D66" s="27" t="s">
        <v>123</v>
      </c>
      <c r="E66" s="32"/>
      <c r="F66" s="32"/>
      <c r="G66" s="33"/>
      <c r="H66" s="27" t="s">
        <v>123</v>
      </c>
      <c r="I66" s="33"/>
      <c r="J66" s="32"/>
      <c r="K66" s="33"/>
      <c r="L66" s="27" t="s">
        <v>123</v>
      </c>
      <c r="M66" s="33"/>
      <c r="N66" s="32"/>
      <c r="O66" s="19"/>
    </row>
    <row r="67" spans="1:15" ht="15.75" customHeight="1">
      <c r="A67" s="19"/>
      <c r="B67" s="33"/>
      <c r="C67" s="33"/>
      <c r="D67" s="27" t="s">
        <v>124</v>
      </c>
      <c r="E67" s="32"/>
      <c r="F67" s="32">
        <v>5</v>
      </c>
      <c r="G67" s="38"/>
      <c r="H67" s="27" t="s">
        <v>124</v>
      </c>
      <c r="I67" s="33"/>
      <c r="J67" s="32">
        <v>5</v>
      </c>
      <c r="K67" s="38"/>
      <c r="L67" s="27" t="s">
        <v>124</v>
      </c>
      <c r="M67" s="33"/>
      <c r="N67" s="32">
        <v>5</v>
      </c>
      <c r="O67" s="19"/>
    </row>
    <row r="68" spans="1:15" ht="15.75" customHeight="1">
      <c r="A68" s="19"/>
      <c r="B68" s="33"/>
      <c r="C68" s="33"/>
      <c r="E68" s="32"/>
      <c r="F68" s="32"/>
      <c r="G68" s="38"/>
      <c r="I68" s="33"/>
      <c r="J68" s="32"/>
      <c r="K68" s="38"/>
      <c r="M68" s="33"/>
      <c r="N68" s="32"/>
      <c r="O68" s="19"/>
    </row>
    <row r="69" spans="1:15" ht="15.75" customHeight="1">
      <c r="A69" s="19">
        <v>16</v>
      </c>
      <c r="B69" s="33" t="s">
        <v>49</v>
      </c>
      <c r="C69" s="33" t="s">
        <v>43</v>
      </c>
      <c r="E69" s="32"/>
      <c r="F69" s="32"/>
      <c r="G69" s="33" t="s">
        <v>43</v>
      </c>
      <c r="I69" s="33"/>
      <c r="J69" s="32"/>
      <c r="K69" s="33" t="s">
        <v>43</v>
      </c>
      <c r="M69" s="33"/>
      <c r="N69" s="32"/>
      <c r="O69" s="19"/>
    </row>
    <row r="70" spans="1:15" ht="15.75" customHeight="1">
      <c r="A70" s="19"/>
      <c r="B70" s="33"/>
      <c r="C70" s="33" t="s">
        <v>42</v>
      </c>
      <c r="E70" s="32">
        <v>2</v>
      </c>
      <c r="F70" s="32"/>
      <c r="G70" s="33" t="s">
        <v>42</v>
      </c>
      <c r="I70" s="33">
        <v>2</v>
      </c>
      <c r="J70" s="32"/>
      <c r="K70" s="33" t="s">
        <v>42</v>
      </c>
      <c r="M70" s="33">
        <v>2</v>
      </c>
      <c r="N70" s="32"/>
      <c r="O70" s="19"/>
    </row>
    <row r="71" spans="1:15" ht="15.75" customHeight="1">
      <c r="A71" s="19"/>
      <c r="B71" s="33"/>
      <c r="C71" s="33"/>
      <c r="D71" s="27" t="s">
        <v>261</v>
      </c>
      <c r="E71" s="32"/>
      <c r="F71" s="32">
        <v>2</v>
      </c>
      <c r="G71" s="33"/>
      <c r="H71" s="27" t="s">
        <v>261</v>
      </c>
      <c r="I71" s="33"/>
      <c r="J71" s="32">
        <v>2</v>
      </c>
      <c r="K71" s="33"/>
      <c r="L71" s="27" t="s">
        <v>261</v>
      </c>
      <c r="M71" s="33"/>
      <c r="N71" s="32">
        <v>2</v>
      </c>
      <c r="O71" s="19"/>
    </row>
    <row r="72" spans="1:15" ht="15.75" customHeight="1">
      <c r="A72" s="19"/>
      <c r="B72" s="33"/>
      <c r="C72" s="33"/>
      <c r="E72" s="32"/>
      <c r="F72" s="32"/>
      <c r="G72" s="38"/>
      <c r="I72" s="33"/>
      <c r="J72" s="32"/>
      <c r="K72" s="38"/>
      <c r="M72" s="33"/>
      <c r="N72" s="32"/>
      <c r="O72" s="19"/>
    </row>
    <row r="73" spans="1:15" ht="15.75" customHeight="1">
      <c r="A73" s="19">
        <v>17</v>
      </c>
      <c r="B73" s="33" t="s">
        <v>133</v>
      </c>
      <c r="C73" s="33" t="s">
        <v>135</v>
      </c>
      <c r="E73" s="32">
        <v>5</v>
      </c>
      <c r="F73" s="32"/>
      <c r="G73" s="38" t="s">
        <v>135</v>
      </c>
      <c r="I73" s="33">
        <v>10</v>
      </c>
      <c r="J73" s="32"/>
      <c r="K73" s="38" t="s">
        <v>135</v>
      </c>
      <c r="M73" s="33">
        <v>8</v>
      </c>
      <c r="N73" s="32"/>
      <c r="O73" s="19"/>
    </row>
    <row r="74" spans="1:15" ht="15.75" customHeight="1">
      <c r="A74" s="19"/>
      <c r="B74" s="33" t="s">
        <v>134</v>
      </c>
      <c r="C74" s="33"/>
      <c r="D74" s="27" t="s">
        <v>110</v>
      </c>
      <c r="E74" s="32"/>
      <c r="F74" s="32">
        <v>5</v>
      </c>
      <c r="G74" s="38"/>
      <c r="H74" s="27" t="s">
        <v>110</v>
      </c>
      <c r="I74" s="33"/>
      <c r="J74" s="32">
        <v>10</v>
      </c>
      <c r="K74" s="38"/>
      <c r="L74" s="27" t="s">
        <v>110</v>
      </c>
      <c r="M74" s="33"/>
      <c r="N74" s="32">
        <v>8</v>
      </c>
      <c r="O74" s="19"/>
    </row>
    <row r="75" spans="1:15" ht="15.75" customHeight="1">
      <c r="A75" s="19"/>
      <c r="B75" s="33"/>
      <c r="C75" s="33"/>
      <c r="E75" s="32"/>
      <c r="F75" s="32"/>
      <c r="G75" s="38"/>
      <c r="I75" s="33"/>
      <c r="J75" s="32"/>
      <c r="K75" s="38"/>
      <c r="M75" s="33"/>
      <c r="N75" s="32"/>
      <c r="O75" s="19"/>
    </row>
    <row r="76" spans="1:15" ht="15.75" customHeight="1">
      <c r="A76" s="19">
        <v>18</v>
      </c>
      <c r="B76" s="33" t="s">
        <v>125</v>
      </c>
      <c r="C76" s="33" t="s">
        <v>126</v>
      </c>
      <c r="E76" s="32">
        <v>10</v>
      </c>
      <c r="F76" s="32"/>
      <c r="G76" s="38" t="s">
        <v>126</v>
      </c>
      <c r="I76" s="33">
        <v>8</v>
      </c>
      <c r="J76" s="32"/>
      <c r="K76" s="38" t="s">
        <v>126</v>
      </c>
      <c r="M76" s="33">
        <v>15</v>
      </c>
      <c r="N76" s="32"/>
      <c r="O76" s="19"/>
    </row>
    <row r="77" spans="1:15" ht="15.75" customHeight="1">
      <c r="A77" s="19"/>
      <c r="B77" s="33"/>
      <c r="C77" s="33"/>
      <c r="D77" s="27" t="s">
        <v>110</v>
      </c>
      <c r="E77" s="32"/>
      <c r="F77" s="32">
        <v>10</v>
      </c>
      <c r="G77" s="38"/>
      <c r="H77" s="27" t="s">
        <v>136</v>
      </c>
      <c r="I77" s="33"/>
      <c r="J77" s="32">
        <v>8</v>
      </c>
      <c r="K77" s="38"/>
      <c r="L77" s="27" t="s">
        <v>110</v>
      </c>
      <c r="M77" s="33"/>
      <c r="N77" s="32">
        <v>15</v>
      </c>
      <c r="O77" s="19"/>
    </row>
    <row r="78" spans="1:15" ht="15.75" customHeight="1">
      <c r="A78" s="19"/>
      <c r="B78" s="33"/>
      <c r="C78" s="33"/>
      <c r="E78" s="32"/>
      <c r="F78" s="32"/>
      <c r="G78" s="38"/>
      <c r="I78" s="33"/>
      <c r="J78" s="32"/>
      <c r="K78" s="38"/>
      <c r="M78" s="33"/>
      <c r="N78" s="32"/>
      <c r="O78" s="22"/>
    </row>
    <row r="79" spans="1:15" ht="15.75" customHeight="1">
      <c r="A79" s="19">
        <v>19</v>
      </c>
      <c r="B79" s="33" t="s">
        <v>138</v>
      </c>
      <c r="C79" s="33" t="s">
        <v>139</v>
      </c>
      <c r="E79" s="32">
        <v>8</v>
      </c>
      <c r="F79" s="32"/>
      <c r="G79" s="38" t="s">
        <v>139</v>
      </c>
      <c r="I79" s="33">
        <v>4</v>
      </c>
      <c r="J79" s="32"/>
      <c r="K79" s="38" t="s">
        <v>139</v>
      </c>
      <c r="M79" s="33">
        <v>10</v>
      </c>
      <c r="N79" s="32"/>
      <c r="O79" s="22"/>
    </row>
    <row r="80" spans="1:15" ht="15.75" customHeight="1">
      <c r="A80" s="19"/>
      <c r="B80" s="33"/>
      <c r="C80" s="33"/>
      <c r="D80" s="27" t="s">
        <v>126</v>
      </c>
      <c r="E80" s="32"/>
      <c r="F80" s="32">
        <v>8</v>
      </c>
      <c r="G80" s="38"/>
      <c r="H80" s="27" t="s">
        <v>126</v>
      </c>
      <c r="I80" s="33"/>
      <c r="J80" s="32">
        <v>4</v>
      </c>
      <c r="K80" s="38"/>
      <c r="L80" s="27" t="s">
        <v>126</v>
      </c>
      <c r="M80" s="33"/>
      <c r="N80" s="32">
        <v>10</v>
      </c>
      <c r="O80" s="19"/>
    </row>
    <row r="81" spans="1:256" ht="15.75" customHeight="1">
      <c r="A81" s="19"/>
      <c r="B81" s="33"/>
      <c r="C81" s="33"/>
      <c r="E81" s="32"/>
      <c r="F81" s="32"/>
      <c r="G81" s="38"/>
      <c r="I81" s="33"/>
      <c r="J81" s="32"/>
      <c r="K81" s="38"/>
      <c r="M81" s="33"/>
      <c r="N81" s="32"/>
      <c r="O81" s="19"/>
      <c r="P81" s="22"/>
      <c r="Q81" s="38"/>
      <c r="R81" s="38"/>
      <c r="S81" s="28"/>
      <c r="T81" s="32"/>
      <c r="U81" s="38"/>
      <c r="V81" s="27"/>
      <c r="W81" s="33"/>
      <c r="X81" s="32"/>
      <c r="Y81" s="38"/>
      <c r="Z81" s="27"/>
      <c r="AA81" s="33"/>
      <c r="AB81" s="32"/>
      <c r="AC81" s="19"/>
      <c r="AD81" s="33"/>
      <c r="AE81" s="33"/>
      <c r="AF81" s="27"/>
      <c r="AG81" s="32"/>
      <c r="AH81" s="32"/>
      <c r="AI81" s="38"/>
      <c r="AJ81" s="27"/>
      <c r="AK81" s="33"/>
      <c r="AL81" s="32"/>
      <c r="AM81" s="38"/>
      <c r="AN81" s="27"/>
      <c r="AO81" s="33"/>
      <c r="AP81" s="32"/>
      <c r="AQ81" s="19"/>
      <c r="AR81" s="33"/>
      <c r="AS81" s="33"/>
      <c r="AT81" s="27"/>
      <c r="AU81" s="32"/>
      <c r="AV81" s="32"/>
      <c r="AW81" s="38"/>
      <c r="AX81" s="27"/>
      <c r="AY81" s="33"/>
      <c r="AZ81" s="32"/>
      <c r="BA81" s="38"/>
      <c r="BB81" s="27"/>
      <c r="BC81" s="33"/>
      <c r="BD81" s="32"/>
      <c r="BE81" s="19"/>
      <c r="BF81" s="33"/>
      <c r="BG81" s="33"/>
      <c r="BH81" s="27"/>
      <c r="BI81" s="32"/>
      <c r="BJ81" s="32"/>
      <c r="BK81" s="38"/>
      <c r="BL81" s="27"/>
      <c r="BM81" s="33"/>
      <c r="BN81" s="32"/>
      <c r="BO81" s="38"/>
      <c r="BP81" s="27"/>
      <c r="BQ81" s="33"/>
      <c r="BR81" s="32"/>
      <c r="BS81" s="19"/>
      <c r="BT81" s="33"/>
      <c r="BU81" s="33"/>
      <c r="BV81" s="27"/>
      <c r="BW81" s="32"/>
      <c r="BX81" s="32"/>
      <c r="BY81" s="38"/>
      <c r="BZ81" s="27"/>
      <c r="CA81" s="33"/>
      <c r="CB81" s="32"/>
      <c r="CC81" s="38"/>
      <c r="CD81" s="27"/>
      <c r="CE81" s="33"/>
      <c r="CF81" s="32"/>
      <c r="CG81" s="19"/>
      <c r="CH81" s="33"/>
      <c r="CI81" s="33"/>
      <c r="CJ81" s="27"/>
      <c r="CK81" s="32"/>
      <c r="CL81" s="32"/>
      <c r="CM81" s="38"/>
      <c r="CN81" s="27"/>
      <c r="CO81" s="33"/>
      <c r="CP81" s="32"/>
      <c r="CQ81" s="38"/>
      <c r="CR81" s="27"/>
      <c r="CS81" s="33"/>
      <c r="CT81" s="32"/>
      <c r="CU81" s="19"/>
      <c r="CV81" s="33"/>
      <c r="CW81" s="33"/>
      <c r="CX81" s="27"/>
      <c r="CY81" s="32"/>
      <c r="CZ81" s="32"/>
      <c r="DA81" s="38"/>
      <c r="DB81" s="27"/>
      <c r="DC81" s="33"/>
      <c r="DD81" s="32"/>
      <c r="DE81" s="38"/>
      <c r="DF81" s="27"/>
      <c r="DG81" s="33"/>
      <c r="DH81" s="32"/>
      <c r="DI81" s="19"/>
      <c r="DJ81" s="33"/>
      <c r="DK81" s="33"/>
      <c r="DL81" s="27"/>
      <c r="DM81" s="32"/>
      <c r="DN81" s="32"/>
      <c r="DO81" s="38"/>
      <c r="DP81" s="27"/>
      <c r="DQ81" s="33"/>
      <c r="DR81" s="32"/>
      <c r="DS81" s="38"/>
      <c r="DT81" s="27"/>
      <c r="DU81" s="33"/>
      <c r="DV81" s="32"/>
      <c r="DW81" s="19"/>
      <c r="DX81" s="33"/>
      <c r="DY81" s="33"/>
      <c r="DZ81" s="27"/>
      <c r="EA81" s="32"/>
      <c r="EB81" s="32"/>
      <c r="EC81" s="38"/>
      <c r="ED81" s="27"/>
      <c r="EE81" s="33"/>
      <c r="EF81" s="32"/>
      <c r="EG81" s="38"/>
      <c r="EH81" s="27"/>
      <c r="EI81" s="33"/>
      <c r="EJ81" s="32"/>
      <c r="EK81" s="19"/>
      <c r="EL81" s="33"/>
      <c r="EM81" s="33"/>
      <c r="EN81" s="27"/>
      <c r="EO81" s="32"/>
      <c r="EP81" s="32"/>
      <c r="EQ81" s="38"/>
      <c r="ER81" s="27"/>
      <c r="ES81" s="33"/>
      <c r="ET81" s="32"/>
      <c r="EU81" s="38"/>
      <c r="EV81" s="27"/>
      <c r="EW81" s="33"/>
      <c r="EX81" s="32"/>
      <c r="EY81" s="19"/>
      <c r="EZ81" s="33"/>
      <c r="FA81" s="33"/>
      <c r="FB81" s="27"/>
      <c r="FC81" s="32"/>
      <c r="FD81" s="32"/>
      <c r="FE81" s="38"/>
      <c r="FF81" s="27"/>
      <c r="FG81" s="33"/>
      <c r="FH81" s="32"/>
      <c r="FI81" s="38"/>
      <c r="FJ81" s="27"/>
      <c r="FK81" s="33"/>
      <c r="FL81" s="32"/>
      <c r="FM81" s="19"/>
      <c r="FN81" s="33"/>
      <c r="FO81" s="33"/>
      <c r="FP81" s="27"/>
      <c r="FQ81" s="32"/>
      <c r="FR81" s="32"/>
      <c r="FS81" s="38"/>
      <c r="FT81" s="27"/>
      <c r="FU81" s="33"/>
      <c r="FV81" s="32"/>
      <c r="FW81" s="38"/>
      <c r="FX81" s="27"/>
      <c r="FY81" s="33"/>
      <c r="FZ81" s="32"/>
      <c r="GA81" s="19"/>
      <c r="GB81" s="33"/>
      <c r="GC81" s="33"/>
      <c r="GD81" s="27"/>
      <c r="GE81" s="32"/>
      <c r="GF81" s="32"/>
      <c r="GG81" s="38"/>
      <c r="GH81" s="27"/>
      <c r="GI81" s="33"/>
      <c r="GJ81" s="32"/>
      <c r="GK81" s="38"/>
      <c r="GL81" s="27"/>
      <c r="GM81" s="33"/>
      <c r="GN81" s="32"/>
      <c r="GO81" s="19"/>
      <c r="GP81" s="33"/>
      <c r="GQ81" s="33"/>
      <c r="GR81" s="27"/>
      <c r="GS81" s="32"/>
      <c r="GT81" s="32"/>
      <c r="GU81" s="38"/>
      <c r="GV81" s="27"/>
      <c r="GW81" s="33"/>
      <c r="GX81" s="32"/>
      <c r="GY81" s="38"/>
      <c r="GZ81" s="27"/>
      <c r="HA81" s="33"/>
      <c r="HB81" s="32"/>
      <c r="HC81" s="19"/>
      <c r="HD81" s="33"/>
      <c r="HE81" s="33"/>
      <c r="HF81" s="27"/>
      <c r="HG81" s="32"/>
      <c r="HH81" s="32"/>
      <c r="HI81" s="38"/>
      <c r="HJ81" s="27"/>
      <c r="HK81" s="33"/>
      <c r="HL81" s="32"/>
      <c r="HM81" s="38"/>
      <c r="HN81" s="27"/>
      <c r="HO81" s="33"/>
      <c r="HP81" s="32"/>
      <c r="HQ81" s="19"/>
      <c r="HR81" s="33"/>
      <c r="HS81" s="33"/>
      <c r="HT81" s="27"/>
      <c r="HU81" s="32"/>
      <c r="HV81" s="32"/>
      <c r="HW81" s="38"/>
      <c r="HX81" s="27"/>
      <c r="HY81" s="33"/>
      <c r="HZ81" s="32"/>
      <c r="IA81" s="38"/>
      <c r="IB81" s="27"/>
      <c r="IC81" s="33"/>
      <c r="ID81" s="32"/>
      <c r="IE81" s="19"/>
      <c r="IF81" s="33"/>
      <c r="IG81" s="33"/>
      <c r="IH81" s="27"/>
      <c r="II81" s="32"/>
      <c r="IJ81" s="32"/>
      <c r="IK81" s="38"/>
      <c r="IL81" s="27"/>
      <c r="IM81" s="33"/>
      <c r="IN81" s="32"/>
      <c r="IO81" s="38"/>
      <c r="IP81" s="27"/>
      <c r="IQ81" s="33"/>
      <c r="IR81" s="32"/>
      <c r="IS81" s="19"/>
      <c r="IT81" s="33"/>
      <c r="IU81" s="33"/>
      <c r="IV81" s="27"/>
    </row>
    <row r="82" spans="1:15" ht="15.75" customHeight="1">
      <c r="A82" s="19">
        <v>20</v>
      </c>
      <c r="B82" s="33" t="s">
        <v>216</v>
      </c>
      <c r="C82" s="33" t="s">
        <v>217</v>
      </c>
      <c r="D82" s="38"/>
      <c r="E82" s="32">
        <v>10</v>
      </c>
      <c r="F82" s="32"/>
      <c r="G82" s="33" t="s">
        <v>217</v>
      </c>
      <c r="H82" s="38"/>
      <c r="I82" s="32">
        <v>10</v>
      </c>
      <c r="J82" s="32"/>
      <c r="K82" s="33" t="s">
        <v>217</v>
      </c>
      <c r="L82" s="38"/>
      <c r="M82" s="32">
        <v>10</v>
      </c>
      <c r="N82" s="32"/>
      <c r="O82" s="19"/>
    </row>
    <row r="83" spans="1:15" ht="15.75" customHeight="1">
      <c r="A83" s="19"/>
      <c r="B83" s="33"/>
      <c r="C83" s="33"/>
      <c r="D83" s="38" t="s">
        <v>218</v>
      </c>
      <c r="E83" s="32"/>
      <c r="F83" s="32">
        <v>10</v>
      </c>
      <c r="G83" s="33"/>
      <c r="H83" s="38" t="s">
        <v>218</v>
      </c>
      <c r="I83" s="32"/>
      <c r="J83" s="32">
        <v>10</v>
      </c>
      <c r="K83" s="33"/>
      <c r="L83" s="38" t="s">
        <v>218</v>
      </c>
      <c r="M83" s="32"/>
      <c r="N83" s="32">
        <v>10</v>
      </c>
      <c r="O83" s="19"/>
    </row>
    <row r="84" spans="1:15" ht="15.75" customHeight="1">
      <c r="A84" s="25"/>
      <c r="B84" s="37"/>
      <c r="C84" s="37"/>
      <c r="D84" s="35"/>
      <c r="E84" s="36"/>
      <c r="F84" s="36"/>
      <c r="G84" s="37"/>
      <c r="H84" s="35"/>
      <c r="I84" s="36"/>
      <c r="J84" s="36"/>
      <c r="K84" s="37"/>
      <c r="L84" s="35"/>
      <c r="M84" s="36"/>
      <c r="N84" s="36"/>
      <c r="O84" s="19"/>
    </row>
    <row r="85" spans="1:15" ht="15.75" customHeight="1">
      <c r="A85" s="19">
        <v>21</v>
      </c>
      <c r="B85" s="33" t="s">
        <v>219</v>
      </c>
      <c r="C85" s="33" t="s">
        <v>218</v>
      </c>
      <c r="D85" s="38"/>
      <c r="E85" s="32">
        <v>5</v>
      </c>
      <c r="F85" s="32"/>
      <c r="G85" s="33" t="s">
        <v>218</v>
      </c>
      <c r="H85" s="38"/>
      <c r="I85" s="32">
        <v>5</v>
      </c>
      <c r="J85" s="32"/>
      <c r="K85" s="33" t="s">
        <v>218</v>
      </c>
      <c r="L85" s="38"/>
      <c r="M85" s="32">
        <v>5</v>
      </c>
      <c r="N85" s="32"/>
      <c r="O85" s="19"/>
    </row>
    <row r="86" spans="1:15" ht="15.75" customHeight="1">
      <c r="A86" s="19"/>
      <c r="B86" s="33"/>
      <c r="C86" s="33"/>
      <c r="D86" s="27" t="s">
        <v>110</v>
      </c>
      <c r="E86" s="32"/>
      <c r="F86" s="32">
        <v>5</v>
      </c>
      <c r="G86" s="33"/>
      <c r="H86" s="27" t="s">
        <v>110</v>
      </c>
      <c r="I86" s="32"/>
      <c r="J86" s="32">
        <v>5</v>
      </c>
      <c r="K86" s="33"/>
      <c r="L86" s="27" t="s">
        <v>110</v>
      </c>
      <c r="M86" s="32"/>
      <c r="N86" s="32">
        <v>5</v>
      </c>
      <c r="O86" s="19"/>
    </row>
    <row r="87" spans="1:15" ht="15.75" customHeight="1">
      <c r="A87" s="19"/>
      <c r="B87" s="33"/>
      <c r="C87" s="33"/>
      <c r="D87" s="38"/>
      <c r="E87" s="32"/>
      <c r="F87" s="32"/>
      <c r="G87" s="33"/>
      <c r="H87" s="38"/>
      <c r="I87" s="32"/>
      <c r="J87" s="32"/>
      <c r="K87" s="33"/>
      <c r="L87" s="38"/>
      <c r="M87" s="32"/>
      <c r="N87" s="32"/>
      <c r="O87" s="19"/>
    </row>
    <row r="88" spans="1:15" ht="15.75" customHeight="1">
      <c r="A88" s="19">
        <v>22</v>
      </c>
      <c r="B88" s="33" t="s">
        <v>220</v>
      </c>
      <c r="C88" s="33" t="s">
        <v>262</v>
      </c>
      <c r="D88" s="38"/>
      <c r="E88" s="32">
        <v>3</v>
      </c>
      <c r="F88" s="32"/>
      <c r="G88" s="33" t="s">
        <v>262</v>
      </c>
      <c r="H88" s="38"/>
      <c r="I88" s="32">
        <v>3</v>
      </c>
      <c r="J88" s="32"/>
      <c r="K88" s="33" t="s">
        <v>262</v>
      </c>
      <c r="L88" s="38"/>
      <c r="M88" s="32">
        <v>3</v>
      </c>
      <c r="N88" s="32"/>
      <c r="O88" s="19"/>
    </row>
    <row r="89" spans="1:15" ht="15.75" customHeight="1">
      <c r="A89" s="19"/>
      <c r="B89" s="33" t="s">
        <v>221</v>
      </c>
      <c r="C89" s="33"/>
      <c r="D89" s="38" t="s">
        <v>263</v>
      </c>
      <c r="E89" s="32"/>
      <c r="F89" s="32">
        <v>3</v>
      </c>
      <c r="G89" s="33"/>
      <c r="H89" s="38" t="s">
        <v>263</v>
      </c>
      <c r="I89" s="32"/>
      <c r="J89" s="32">
        <v>3</v>
      </c>
      <c r="K89" s="33"/>
      <c r="L89" s="38" t="s">
        <v>263</v>
      </c>
      <c r="M89" s="32"/>
      <c r="N89" s="32">
        <v>3</v>
      </c>
      <c r="O89" s="19"/>
    </row>
    <row r="90" spans="1:15" ht="9" customHeight="1">
      <c r="A90" s="19"/>
      <c r="B90" s="33"/>
      <c r="C90" s="33"/>
      <c r="D90" s="38"/>
      <c r="E90" s="32"/>
      <c r="F90" s="32"/>
      <c r="G90" s="38"/>
      <c r="H90" s="38"/>
      <c r="I90" s="33"/>
      <c r="J90" s="32"/>
      <c r="K90" s="38"/>
      <c r="L90" s="38"/>
      <c r="M90" s="33"/>
      <c r="N90" s="32"/>
      <c r="O90" s="19"/>
    </row>
    <row r="91" spans="1:15" ht="15">
      <c r="A91" s="19">
        <v>23</v>
      </c>
      <c r="B91" s="33" t="s">
        <v>24</v>
      </c>
      <c r="C91" s="33"/>
      <c r="E91" s="32"/>
      <c r="F91" s="32"/>
      <c r="G91" s="38"/>
      <c r="I91" s="33"/>
      <c r="J91" s="32"/>
      <c r="K91" s="33"/>
      <c r="M91" s="33"/>
      <c r="N91" s="32"/>
      <c r="O91" s="19"/>
    </row>
    <row r="92" spans="1:15" ht="9.75" customHeight="1">
      <c r="A92" s="19"/>
      <c r="B92" s="33"/>
      <c r="C92" s="33"/>
      <c r="E92" s="32"/>
      <c r="F92" s="32"/>
      <c r="G92" s="38"/>
      <c r="I92" s="33"/>
      <c r="J92" s="32"/>
      <c r="K92" s="38"/>
      <c r="M92" s="33"/>
      <c r="N92" s="32"/>
      <c r="O92" s="19"/>
    </row>
    <row r="93" spans="1:15" ht="15">
      <c r="A93" s="19"/>
      <c r="B93" s="33" t="s">
        <v>71</v>
      </c>
      <c r="C93" s="33"/>
      <c r="E93" s="32"/>
      <c r="F93" s="32"/>
      <c r="G93" s="38"/>
      <c r="I93" s="33"/>
      <c r="J93" s="32"/>
      <c r="K93" s="38"/>
      <c r="M93" s="33"/>
      <c r="N93" s="32"/>
      <c r="O93" s="19"/>
    </row>
    <row r="94" spans="1:15" ht="18" customHeight="1">
      <c r="A94" s="19"/>
      <c r="B94" s="33"/>
      <c r="C94" s="33" t="s">
        <v>47</v>
      </c>
      <c r="E94" s="32">
        <v>90</v>
      </c>
      <c r="F94" s="32"/>
      <c r="G94" s="33" t="s">
        <v>47</v>
      </c>
      <c r="I94" s="33">
        <v>136</v>
      </c>
      <c r="J94" s="32"/>
      <c r="K94" s="33" t="s">
        <v>47</v>
      </c>
      <c r="M94" s="33">
        <v>170</v>
      </c>
      <c r="N94" s="32"/>
      <c r="O94" s="19"/>
    </row>
    <row r="95" spans="1:15" ht="18" customHeight="1">
      <c r="A95" s="19"/>
      <c r="B95" s="33"/>
      <c r="C95" s="38"/>
      <c r="D95" s="27" t="s">
        <v>51</v>
      </c>
      <c r="E95" s="32">
        <v>5</v>
      </c>
      <c r="F95" s="32"/>
      <c r="G95" s="33" t="s">
        <v>51</v>
      </c>
      <c r="I95" s="33">
        <v>20</v>
      </c>
      <c r="J95" s="32"/>
      <c r="K95" s="33" t="s">
        <v>51</v>
      </c>
      <c r="M95" s="33">
        <v>10</v>
      </c>
      <c r="N95" s="32"/>
      <c r="O95" s="19"/>
    </row>
    <row r="96" spans="1:15" ht="18" customHeight="1">
      <c r="A96" s="19"/>
      <c r="B96" s="33"/>
      <c r="C96" s="38"/>
      <c r="D96" s="27" t="s">
        <v>26</v>
      </c>
      <c r="E96" s="32"/>
      <c r="F96" s="32">
        <v>95</v>
      </c>
      <c r="G96" s="33"/>
      <c r="H96" s="27" t="s">
        <v>26</v>
      </c>
      <c r="I96" s="33"/>
      <c r="J96" s="32">
        <v>156</v>
      </c>
      <c r="K96" s="33"/>
      <c r="L96" s="27" t="s">
        <v>26</v>
      </c>
      <c r="M96" s="33"/>
      <c r="N96" s="32">
        <v>180</v>
      </c>
      <c r="O96" s="19"/>
    </row>
    <row r="97" spans="1:15" ht="12.75" customHeight="1">
      <c r="A97" s="19"/>
      <c r="B97" s="33"/>
      <c r="C97" s="33"/>
      <c r="E97" s="32"/>
      <c r="F97" s="32"/>
      <c r="G97" s="33"/>
      <c r="I97" s="33"/>
      <c r="J97" s="32"/>
      <c r="K97" s="33"/>
      <c r="M97" s="33"/>
      <c r="N97" s="32"/>
      <c r="O97" s="19"/>
    </row>
    <row r="98" spans="1:15" ht="18" customHeight="1">
      <c r="A98" s="19"/>
      <c r="B98" s="33" t="s">
        <v>28</v>
      </c>
      <c r="C98" s="33"/>
      <c r="E98" s="32"/>
      <c r="F98" s="32"/>
      <c r="G98" s="33"/>
      <c r="I98" s="33"/>
      <c r="J98" s="32"/>
      <c r="K98" s="33"/>
      <c r="M98" s="33"/>
      <c r="N98" s="32"/>
      <c r="O98" s="19"/>
    </row>
    <row r="99" spans="1:15" ht="18" customHeight="1">
      <c r="A99" s="18"/>
      <c r="B99" s="38"/>
      <c r="C99" s="33" t="s">
        <v>26</v>
      </c>
      <c r="E99" s="32">
        <v>33</v>
      </c>
      <c r="F99" s="32"/>
      <c r="G99" s="33" t="s">
        <v>26</v>
      </c>
      <c r="I99" s="33">
        <v>38</v>
      </c>
      <c r="J99" s="32"/>
      <c r="K99" s="33" t="s">
        <v>26</v>
      </c>
      <c r="M99" s="32">
        <v>31</v>
      </c>
      <c r="N99" s="32"/>
      <c r="O99" s="19"/>
    </row>
    <row r="100" spans="1:15" ht="18" customHeight="1">
      <c r="A100" s="18"/>
      <c r="B100" s="38"/>
      <c r="C100" s="33"/>
      <c r="D100" s="27" t="s">
        <v>70</v>
      </c>
      <c r="E100" s="32"/>
      <c r="F100" s="32">
        <v>3</v>
      </c>
      <c r="G100" s="33"/>
      <c r="H100" s="27" t="s">
        <v>70</v>
      </c>
      <c r="I100" s="33"/>
      <c r="J100" s="32">
        <v>3</v>
      </c>
      <c r="K100" s="33"/>
      <c r="L100" s="27" t="s">
        <v>70</v>
      </c>
      <c r="M100" s="32"/>
      <c r="N100" s="32">
        <v>3</v>
      </c>
      <c r="O100" s="19"/>
    </row>
    <row r="101" spans="1:15" ht="18" customHeight="1">
      <c r="A101" s="18"/>
      <c r="B101" s="38"/>
      <c r="C101" s="33"/>
      <c r="D101" s="27" t="s">
        <v>54</v>
      </c>
      <c r="E101" s="32"/>
      <c r="F101" s="32">
        <v>7</v>
      </c>
      <c r="G101" s="33"/>
      <c r="H101" s="27" t="s">
        <v>54</v>
      </c>
      <c r="I101" s="33"/>
      <c r="J101" s="32">
        <v>7</v>
      </c>
      <c r="K101" s="33"/>
      <c r="L101" s="27" t="s">
        <v>58</v>
      </c>
      <c r="M101" s="32"/>
      <c r="N101" s="32">
        <v>3</v>
      </c>
      <c r="O101" s="19"/>
    </row>
    <row r="102" spans="1:15" ht="18" customHeight="1">
      <c r="A102" s="18"/>
      <c r="B102" s="38"/>
      <c r="C102" s="33"/>
      <c r="D102" s="27" t="s">
        <v>58</v>
      </c>
      <c r="E102" s="32"/>
      <c r="F102" s="32">
        <v>3</v>
      </c>
      <c r="G102" s="33"/>
      <c r="H102" s="27" t="s">
        <v>58</v>
      </c>
      <c r="I102" s="33"/>
      <c r="J102" s="32">
        <v>5</v>
      </c>
      <c r="K102" s="33"/>
      <c r="L102" s="27" t="s">
        <v>60</v>
      </c>
      <c r="M102" s="32"/>
      <c r="N102" s="32">
        <v>4</v>
      </c>
      <c r="O102" s="19"/>
    </row>
    <row r="103" spans="1:15" ht="18" customHeight="1">
      <c r="A103" s="18"/>
      <c r="B103" s="38"/>
      <c r="C103" s="33"/>
      <c r="D103" s="27" t="s">
        <v>60</v>
      </c>
      <c r="E103" s="32"/>
      <c r="F103" s="32">
        <v>4</v>
      </c>
      <c r="G103" s="33"/>
      <c r="H103" s="27" t="s">
        <v>60</v>
      </c>
      <c r="I103" s="33"/>
      <c r="J103" s="32">
        <v>6</v>
      </c>
      <c r="K103" s="33"/>
      <c r="L103" s="27" t="s">
        <v>135</v>
      </c>
      <c r="M103" s="32"/>
      <c r="N103" s="32">
        <v>8</v>
      </c>
      <c r="O103" s="19"/>
    </row>
    <row r="104" spans="1:15" ht="18" customHeight="1">
      <c r="A104" s="18"/>
      <c r="B104" s="38"/>
      <c r="C104" s="33"/>
      <c r="D104" s="27" t="s">
        <v>135</v>
      </c>
      <c r="E104" s="32"/>
      <c r="F104" s="32">
        <v>5</v>
      </c>
      <c r="G104" s="38"/>
      <c r="H104" s="27" t="s">
        <v>135</v>
      </c>
      <c r="I104" s="33"/>
      <c r="J104" s="32">
        <v>10</v>
      </c>
      <c r="K104" s="38"/>
      <c r="L104" s="27" t="s">
        <v>139</v>
      </c>
      <c r="M104" s="32"/>
      <c r="N104" s="32">
        <v>10</v>
      </c>
      <c r="O104" s="19"/>
    </row>
    <row r="105" spans="1:15" ht="18" customHeight="1">
      <c r="A105" s="18"/>
      <c r="B105" s="38"/>
      <c r="C105" s="33"/>
      <c r="D105" s="27" t="s">
        <v>139</v>
      </c>
      <c r="E105" s="32"/>
      <c r="F105" s="32">
        <v>8</v>
      </c>
      <c r="G105" s="38"/>
      <c r="H105" s="27" t="s">
        <v>139</v>
      </c>
      <c r="I105" s="33"/>
      <c r="J105" s="32">
        <v>4</v>
      </c>
      <c r="K105" s="38"/>
      <c r="L105" s="27" t="s">
        <v>250</v>
      </c>
      <c r="M105" s="32"/>
      <c r="N105" s="32">
        <v>3</v>
      </c>
      <c r="O105" s="19"/>
    </row>
    <row r="106" spans="1:15" ht="18" customHeight="1">
      <c r="A106" s="18"/>
      <c r="B106" s="38"/>
      <c r="C106" s="33"/>
      <c r="D106" s="27" t="s">
        <v>250</v>
      </c>
      <c r="E106" s="32"/>
      <c r="F106" s="32">
        <v>3</v>
      </c>
      <c r="G106" s="38"/>
      <c r="H106" s="27" t="s">
        <v>250</v>
      </c>
      <c r="I106" s="33"/>
      <c r="J106" s="32">
        <v>3</v>
      </c>
      <c r="K106" s="38"/>
      <c r="M106" s="32"/>
      <c r="N106" s="32"/>
      <c r="O106" s="19"/>
    </row>
    <row r="107" spans="1:15" ht="18" customHeight="1">
      <c r="A107" s="18"/>
      <c r="B107" s="38"/>
      <c r="C107" s="33"/>
      <c r="E107" s="32"/>
      <c r="F107" s="32"/>
      <c r="G107" s="38"/>
      <c r="I107" s="33"/>
      <c r="J107" s="32"/>
      <c r="K107" s="38"/>
      <c r="M107" s="32"/>
      <c r="N107" s="32"/>
      <c r="O107" s="19"/>
    </row>
    <row r="108" spans="1:15" ht="18" customHeight="1">
      <c r="A108" s="18"/>
      <c r="B108" s="38" t="s">
        <v>72</v>
      </c>
      <c r="C108" s="33" t="s">
        <v>26</v>
      </c>
      <c r="E108" s="32">
        <v>62</v>
      </c>
      <c r="F108" s="32"/>
      <c r="G108" s="33" t="s">
        <v>26</v>
      </c>
      <c r="I108" s="33">
        <v>118</v>
      </c>
      <c r="J108" s="32"/>
      <c r="K108" s="33" t="s">
        <v>26</v>
      </c>
      <c r="M108" s="32">
        <v>149</v>
      </c>
      <c r="N108" s="32"/>
      <c r="O108" s="19"/>
    </row>
    <row r="109" spans="1:15" ht="18" customHeight="1">
      <c r="A109" s="18"/>
      <c r="B109" s="38"/>
      <c r="C109" s="33"/>
      <c r="D109" s="27" t="s">
        <v>73</v>
      </c>
      <c r="E109" s="32"/>
      <c r="F109" s="32">
        <v>62</v>
      </c>
      <c r="G109" s="33"/>
      <c r="H109" s="27" t="s">
        <v>73</v>
      </c>
      <c r="I109" s="33"/>
      <c r="J109" s="32">
        <v>118</v>
      </c>
      <c r="K109" s="33"/>
      <c r="L109" s="27" t="s">
        <v>73</v>
      </c>
      <c r="M109" s="33"/>
      <c r="N109" s="32">
        <v>149</v>
      </c>
      <c r="O109" s="19"/>
    </row>
    <row r="110" spans="1:15" ht="18" customHeight="1">
      <c r="A110" s="18"/>
      <c r="B110" s="38"/>
      <c r="C110" s="33"/>
      <c r="E110" s="32"/>
      <c r="F110" s="32"/>
      <c r="G110" s="33"/>
      <c r="I110" s="33"/>
      <c r="J110" s="32"/>
      <c r="K110" s="33"/>
      <c r="M110" s="33"/>
      <c r="N110" s="32"/>
      <c r="O110" s="19"/>
    </row>
    <row r="111" spans="1:15" ht="18" customHeight="1">
      <c r="A111" s="18"/>
      <c r="B111" s="32" t="s">
        <v>75</v>
      </c>
      <c r="C111" s="27" t="s">
        <v>73</v>
      </c>
      <c r="E111" s="32">
        <v>62</v>
      </c>
      <c r="F111" s="32"/>
      <c r="G111" s="27" t="s">
        <v>73</v>
      </c>
      <c r="I111" s="33">
        <v>118</v>
      </c>
      <c r="J111" s="32"/>
      <c r="K111" s="27" t="s">
        <v>73</v>
      </c>
      <c r="M111" s="33">
        <v>149</v>
      </c>
      <c r="N111" s="32"/>
      <c r="O111" s="19"/>
    </row>
    <row r="112" spans="1:15" ht="18" customHeight="1">
      <c r="A112" s="18"/>
      <c r="C112" s="33"/>
      <c r="D112" s="27" t="s">
        <v>74</v>
      </c>
      <c r="E112" s="32"/>
      <c r="F112" s="32">
        <v>62</v>
      </c>
      <c r="G112" s="33"/>
      <c r="H112" s="27" t="s">
        <v>74</v>
      </c>
      <c r="I112" s="33"/>
      <c r="J112" s="32">
        <v>118</v>
      </c>
      <c r="K112" s="33"/>
      <c r="L112" s="27" t="s">
        <v>74</v>
      </c>
      <c r="M112" s="33"/>
      <c r="N112" s="32">
        <v>149</v>
      </c>
      <c r="O112" s="19"/>
    </row>
    <row r="113" spans="1:15" ht="18" customHeight="1">
      <c r="A113" s="18"/>
      <c r="C113" s="33"/>
      <c r="E113" s="32"/>
      <c r="F113" s="32"/>
      <c r="G113" s="38"/>
      <c r="I113" s="33"/>
      <c r="J113" s="32"/>
      <c r="K113" s="38"/>
      <c r="M113" s="33"/>
      <c r="N113" s="32"/>
      <c r="O113" s="19"/>
    </row>
    <row r="114" spans="1:15" ht="18" customHeight="1">
      <c r="A114" s="18"/>
      <c r="C114" s="33"/>
      <c r="E114" s="32"/>
      <c r="F114" s="32"/>
      <c r="G114" s="38"/>
      <c r="I114" s="33"/>
      <c r="J114" s="32"/>
      <c r="K114" s="38"/>
      <c r="M114" s="33"/>
      <c r="N114" s="32"/>
      <c r="O114" s="19"/>
    </row>
    <row r="115" spans="1:15" ht="18" customHeight="1">
      <c r="A115" s="18"/>
      <c r="C115" s="33"/>
      <c r="E115" s="32"/>
      <c r="F115" s="32"/>
      <c r="G115" s="38"/>
      <c r="I115" s="33"/>
      <c r="J115" s="32"/>
      <c r="K115" s="38"/>
      <c r="M115" s="33"/>
      <c r="N115" s="32"/>
      <c r="O115" s="19"/>
    </row>
    <row r="116" spans="1:15" ht="18" customHeight="1">
      <c r="A116" s="18"/>
      <c r="C116" s="33"/>
      <c r="E116" s="32"/>
      <c r="F116" s="32"/>
      <c r="G116" s="38"/>
      <c r="I116" s="33"/>
      <c r="J116" s="32"/>
      <c r="K116" s="38"/>
      <c r="M116" s="33"/>
      <c r="N116" s="32"/>
      <c r="O116" s="19"/>
    </row>
    <row r="117" spans="1:15" ht="18" customHeight="1">
      <c r="A117" s="18"/>
      <c r="C117" s="33"/>
      <c r="E117" s="32"/>
      <c r="F117" s="32"/>
      <c r="G117" s="38"/>
      <c r="I117" s="33"/>
      <c r="J117" s="32"/>
      <c r="K117" s="38"/>
      <c r="M117" s="33"/>
      <c r="N117" s="32"/>
      <c r="O117" s="19"/>
    </row>
    <row r="118" spans="1:15" ht="18" customHeight="1">
      <c r="A118" s="18"/>
      <c r="C118" s="33"/>
      <c r="E118" s="32"/>
      <c r="F118" s="32"/>
      <c r="G118" s="38"/>
      <c r="I118" s="33"/>
      <c r="J118" s="32"/>
      <c r="K118" s="38"/>
      <c r="M118" s="33"/>
      <c r="N118" s="32"/>
      <c r="O118" s="19"/>
    </row>
    <row r="119" spans="1:15" ht="18" customHeight="1">
      <c r="A119" s="18"/>
      <c r="C119" s="33"/>
      <c r="E119" s="32"/>
      <c r="F119" s="32"/>
      <c r="G119" s="38"/>
      <c r="I119" s="33"/>
      <c r="J119" s="32"/>
      <c r="K119" s="38"/>
      <c r="M119" s="33"/>
      <c r="N119" s="32"/>
      <c r="O119" s="19"/>
    </row>
    <row r="120" spans="1:15" ht="18" customHeight="1">
      <c r="A120" s="22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2"/>
    </row>
    <row r="121" spans="1:15" ht="18" customHeight="1">
      <c r="A121" s="22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2"/>
    </row>
    <row r="122" spans="1:15" ht="18" customHeight="1">
      <c r="A122" s="22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2"/>
    </row>
    <row r="123" spans="1:15" ht="18" customHeight="1">
      <c r="A123" s="22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2"/>
    </row>
    <row r="124" spans="1:15" ht="18" customHeight="1">
      <c r="A124" s="22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2"/>
    </row>
    <row r="125" spans="1:15" ht="18" customHeight="1">
      <c r="A125" s="22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2"/>
    </row>
    <row r="126" spans="1:15" ht="18" customHeight="1">
      <c r="A126" s="22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2"/>
    </row>
    <row r="127" spans="1:15" ht="18" customHeight="1">
      <c r="A127" s="22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2"/>
    </row>
    <row r="128" spans="1:15" ht="18" customHeight="1">
      <c r="A128" s="22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2"/>
    </row>
    <row r="129" spans="1:15" ht="18" customHeight="1">
      <c r="A129" s="22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2"/>
    </row>
    <row r="130" spans="1:15" ht="18" customHeight="1">
      <c r="A130" s="22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2"/>
    </row>
    <row r="131" spans="1:15" ht="18" customHeight="1">
      <c r="A131" s="22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2"/>
    </row>
    <row r="132" spans="1:15" ht="18" customHeight="1">
      <c r="A132" s="22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2"/>
    </row>
    <row r="133" spans="1:15" ht="18" customHeight="1">
      <c r="A133" s="22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2"/>
    </row>
    <row r="134" spans="1:15" ht="18" customHeight="1">
      <c r="A134" s="22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2"/>
    </row>
    <row r="135" spans="1:15" ht="18" customHeight="1">
      <c r="A135" s="22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2"/>
    </row>
    <row r="136" spans="1:15" ht="18" customHeight="1">
      <c r="A136" s="22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2"/>
    </row>
    <row r="137" spans="1:15" ht="18" customHeight="1">
      <c r="A137" s="22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2"/>
    </row>
    <row r="138" spans="1:15" ht="18" customHeight="1">
      <c r="A138" s="22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2"/>
    </row>
    <row r="139" spans="1:15" ht="18" customHeight="1">
      <c r="A139" s="22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2"/>
    </row>
    <row r="140" spans="1:15" ht="18" customHeight="1">
      <c r="A140" s="22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2"/>
    </row>
    <row r="141" spans="1:15" ht="18" customHeight="1">
      <c r="A141" s="22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2"/>
    </row>
    <row r="142" spans="1:15" ht="18" customHeight="1">
      <c r="A142" s="22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2"/>
    </row>
    <row r="143" spans="1:15" ht="18" customHeight="1">
      <c r="A143" s="22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2"/>
    </row>
    <row r="144" spans="1:15" ht="18" customHeight="1">
      <c r="A144" s="22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2"/>
    </row>
    <row r="145" spans="1:15" ht="18" customHeight="1">
      <c r="A145" s="22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2"/>
    </row>
    <row r="146" spans="1:15" ht="18" customHeight="1">
      <c r="A146" s="22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2"/>
    </row>
    <row r="147" spans="1:15" ht="18" customHeight="1">
      <c r="A147" s="22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2"/>
    </row>
    <row r="148" spans="1:15" ht="18" customHeight="1">
      <c r="A148" s="22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2"/>
    </row>
    <row r="149" spans="1:15" ht="18" customHeight="1">
      <c r="A149" s="22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2"/>
    </row>
    <row r="150" spans="1:15" ht="18" customHeight="1">
      <c r="A150" s="22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2"/>
    </row>
    <row r="151" spans="1:15" ht="18" customHeight="1">
      <c r="A151" s="22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2"/>
    </row>
    <row r="152" spans="1:15" ht="18" customHeight="1">
      <c r="A152" s="22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2"/>
    </row>
    <row r="153" spans="1:15" ht="18" customHeight="1">
      <c r="A153" s="22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2"/>
    </row>
    <row r="154" spans="1:15" ht="18" customHeight="1">
      <c r="A154" s="22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2"/>
    </row>
    <row r="155" spans="1:15" ht="18" customHeight="1">
      <c r="A155" s="22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2"/>
    </row>
    <row r="156" spans="1:15" ht="18" customHeight="1">
      <c r="A156" s="22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2"/>
    </row>
    <row r="157" spans="1:15" ht="18" customHeight="1">
      <c r="A157" s="22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2"/>
    </row>
    <row r="158" spans="1:15" ht="18" customHeight="1">
      <c r="A158" s="22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2"/>
    </row>
    <row r="159" spans="1:15" ht="18" customHeight="1">
      <c r="A159" s="22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2"/>
    </row>
    <row r="160" spans="1:15" ht="18" customHeight="1">
      <c r="A160" s="22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2"/>
    </row>
    <row r="161" spans="1:15" ht="18" customHeight="1">
      <c r="A161" s="22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2"/>
    </row>
    <row r="162" spans="1:15" ht="18" customHeight="1">
      <c r="A162" s="22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2"/>
    </row>
    <row r="163" spans="1:15" ht="18" customHeight="1">
      <c r="A163" s="22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2"/>
    </row>
    <row r="164" spans="1:15" ht="18" customHeight="1">
      <c r="A164" s="22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2"/>
    </row>
    <row r="165" spans="1:15" ht="18" customHeight="1">
      <c r="A165" s="22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2"/>
    </row>
    <row r="166" spans="1:15" ht="18" customHeight="1">
      <c r="A166" s="22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2"/>
    </row>
    <row r="167" spans="1:15" ht="18" customHeight="1">
      <c r="A167" s="22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2"/>
    </row>
    <row r="168" spans="1:15" ht="18" customHeight="1">
      <c r="A168" s="22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2"/>
    </row>
    <row r="169" spans="1:15" ht="18" customHeight="1">
      <c r="A169" s="22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2"/>
    </row>
    <row r="170" spans="1:15" ht="18" customHeight="1">
      <c r="A170" s="22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2"/>
    </row>
    <row r="171" spans="1:15" ht="18" customHeight="1">
      <c r="A171" s="22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2"/>
    </row>
    <row r="172" spans="1:15" ht="18" customHeight="1">
      <c r="A172" s="22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2"/>
    </row>
    <row r="173" spans="1:15" ht="18" customHeight="1">
      <c r="A173" s="22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2"/>
    </row>
    <row r="174" spans="1:15" ht="18" customHeight="1">
      <c r="A174" s="22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2"/>
    </row>
    <row r="175" spans="1:15" ht="18" customHeight="1">
      <c r="A175" s="22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2"/>
    </row>
    <row r="176" spans="1:15" ht="18" customHeight="1">
      <c r="A176" s="22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2"/>
    </row>
    <row r="177" spans="1:15" ht="18" customHeight="1">
      <c r="A177" s="22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2"/>
    </row>
    <row r="178" spans="1:15" ht="18" customHeight="1">
      <c r="A178" s="22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2"/>
    </row>
    <row r="179" spans="1:15" ht="18" customHeight="1">
      <c r="A179" s="22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2"/>
    </row>
    <row r="180" spans="1:15" ht="18" customHeight="1">
      <c r="A180" s="22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2"/>
    </row>
    <row r="181" spans="1:15" ht="18" customHeight="1">
      <c r="A181" s="22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2"/>
    </row>
    <row r="182" spans="1:15" ht="18" customHeight="1">
      <c r="A182" s="22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2"/>
    </row>
    <row r="183" spans="1:15" ht="18" customHeight="1">
      <c r="A183" s="22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2"/>
    </row>
    <row r="184" spans="1:15" ht="18" customHeight="1">
      <c r="A184" s="22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22"/>
    </row>
    <row r="185" spans="1:15" ht="18" customHeight="1">
      <c r="A185" s="22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22"/>
    </row>
    <row r="186" spans="1:15" ht="18" customHeight="1">
      <c r="A186" s="22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22"/>
    </row>
    <row r="187" spans="1:15" ht="18" customHeight="1">
      <c r="A187" s="22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22"/>
    </row>
    <row r="188" spans="1:15" ht="18" customHeight="1">
      <c r="A188" s="22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22"/>
    </row>
    <row r="189" spans="1:15" ht="18" customHeight="1">
      <c r="A189" s="22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22"/>
    </row>
    <row r="190" spans="1:15" ht="18" customHeight="1">
      <c r="A190" s="22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22"/>
    </row>
    <row r="191" spans="1:15" ht="18" customHeight="1">
      <c r="A191" s="22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22"/>
    </row>
    <row r="192" spans="1:15" ht="18" customHeight="1">
      <c r="A192" s="22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22"/>
    </row>
    <row r="193" spans="1:15" ht="18" customHeight="1">
      <c r="A193" s="22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22"/>
    </row>
    <row r="194" spans="1:15" ht="18" customHeight="1">
      <c r="A194" s="22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22"/>
    </row>
    <row r="195" spans="1:15" ht="18" customHeight="1">
      <c r="A195" s="22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22"/>
    </row>
    <row r="196" spans="1:15" ht="18" customHeight="1">
      <c r="A196" s="22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22"/>
    </row>
    <row r="197" spans="1:15" ht="18" customHeight="1">
      <c r="A197" s="22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22"/>
    </row>
    <row r="198" spans="1:15" ht="18" customHeight="1">
      <c r="A198" s="22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22"/>
    </row>
    <row r="199" spans="1:15" ht="18" customHeight="1">
      <c r="A199" s="22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22"/>
    </row>
    <row r="200" spans="1:15" ht="18" customHeight="1">
      <c r="A200" s="22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22"/>
    </row>
    <row r="201" spans="1:15" ht="18" customHeight="1">
      <c r="A201" s="22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22"/>
    </row>
    <row r="202" spans="1:15" ht="18" customHeight="1">
      <c r="A202" s="22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22"/>
    </row>
    <row r="203" spans="1:15" ht="18" customHeight="1">
      <c r="A203" s="22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22"/>
    </row>
    <row r="204" spans="1:15" ht="18" customHeight="1">
      <c r="A204" s="22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22"/>
    </row>
    <row r="205" spans="1:15" ht="18" customHeight="1">
      <c r="A205" s="22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22"/>
    </row>
    <row r="206" spans="1:15" ht="18" customHeight="1">
      <c r="A206" s="22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22"/>
    </row>
    <row r="207" spans="1:15" ht="18" customHeight="1">
      <c r="A207" s="22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22"/>
    </row>
    <row r="208" spans="1:15" ht="18" customHeight="1">
      <c r="A208" s="22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22"/>
    </row>
    <row r="209" spans="1:15" ht="18" customHeight="1">
      <c r="A209" s="22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22"/>
    </row>
    <row r="210" spans="1:15" ht="18" customHeight="1">
      <c r="A210" s="22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22"/>
    </row>
    <row r="211" spans="1:15" ht="18" customHeight="1">
      <c r="A211" s="22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22"/>
    </row>
    <row r="212" spans="1:15" ht="18" customHeight="1">
      <c r="A212" s="22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22"/>
    </row>
    <row r="213" spans="1:15" ht="18" customHeight="1">
      <c r="A213" s="22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22"/>
    </row>
    <row r="214" spans="1:15" ht="18" customHeight="1">
      <c r="A214" s="22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22"/>
    </row>
    <row r="215" spans="1:15" ht="18" customHeight="1">
      <c r="A215" s="22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22"/>
    </row>
    <row r="216" spans="1:15" ht="18" customHeight="1">
      <c r="A216" s="22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22"/>
    </row>
    <row r="217" spans="1:15" ht="18" customHeight="1">
      <c r="A217" s="22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22"/>
    </row>
    <row r="218" spans="1:15" ht="18" customHeight="1">
      <c r="A218" s="22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22"/>
    </row>
    <row r="219" spans="1:15" ht="18" customHeight="1">
      <c r="A219" s="22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22"/>
    </row>
    <row r="220" spans="1:15" ht="18" customHeight="1">
      <c r="A220" s="22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22"/>
    </row>
    <row r="221" spans="1:15" ht="18" customHeight="1">
      <c r="A221" s="22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22"/>
    </row>
    <row r="222" spans="1:15" ht="18" customHeight="1">
      <c r="A222" s="22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22"/>
    </row>
    <row r="223" spans="1:15" ht="18" customHeight="1">
      <c r="A223" s="22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22"/>
    </row>
    <row r="224" spans="1:15" ht="18" customHeight="1">
      <c r="A224" s="22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22"/>
    </row>
    <row r="225" spans="1:15" ht="18" customHeight="1">
      <c r="A225" s="22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22"/>
    </row>
    <row r="226" spans="1:15" ht="18" customHeight="1">
      <c r="A226" s="22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22"/>
    </row>
    <row r="227" spans="1:15" ht="18" customHeight="1">
      <c r="A227" s="22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22"/>
    </row>
    <row r="228" spans="1:15" ht="18" customHeight="1">
      <c r="A228" s="22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22"/>
    </row>
    <row r="229" spans="1:15" ht="18" customHeight="1">
      <c r="A229" s="22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22"/>
    </row>
    <row r="230" spans="1:15" ht="18" customHeight="1">
      <c r="A230" s="22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22"/>
    </row>
    <row r="231" spans="1:15" ht="18" customHeight="1">
      <c r="A231" s="22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22"/>
    </row>
    <row r="232" spans="1:15" ht="18" customHeight="1">
      <c r="A232" s="22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22"/>
    </row>
    <row r="233" spans="1:15" ht="18" customHeight="1">
      <c r="A233" s="22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22"/>
    </row>
    <row r="234" spans="1:15" ht="18" customHeight="1">
      <c r="A234" s="22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22"/>
    </row>
    <row r="235" spans="1:15" ht="18" customHeight="1">
      <c r="A235" s="22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22"/>
    </row>
    <row r="236" spans="1:15" ht="18" customHeight="1">
      <c r="A236" s="22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22"/>
    </row>
    <row r="237" spans="1:15" ht="18" customHeight="1">
      <c r="A237" s="22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22"/>
    </row>
    <row r="238" spans="1:15" ht="18" customHeight="1">
      <c r="A238" s="22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22"/>
    </row>
    <row r="239" spans="1:15" ht="18" customHeight="1">
      <c r="A239" s="22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22"/>
    </row>
    <row r="240" spans="1:15" ht="18" customHeight="1">
      <c r="A240" s="22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22"/>
    </row>
    <row r="241" spans="1:15" ht="18" customHeight="1">
      <c r="A241" s="22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22"/>
    </row>
    <row r="242" spans="1:15" ht="18" customHeight="1">
      <c r="A242" s="22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22"/>
    </row>
    <row r="243" spans="1:15" ht="18" customHeight="1">
      <c r="A243" s="22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22"/>
    </row>
    <row r="244" spans="1:15" ht="18" customHeight="1">
      <c r="A244" s="22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22"/>
    </row>
    <row r="245" spans="1:15" ht="18" customHeight="1">
      <c r="A245" s="22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22"/>
    </row>
    <row r="246" spans="1:15" ht="18" customHeight="1">
      <c r="A246" s="22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22"/>
    </row>
    <row r="247" spans="1:15" ht="18" customHeight="1">
      <c r="A247" s="22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22"/>
    </row>
    <row r="248" spans="1:15" ht="18" customHeight="1">
      <c r="A248" s="22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22"/>
    </row>
    <row r="249" spans="1:15" ht="18" customHeight="1">
      <c r="A249" s="22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22"/>
    </row>
    <row r="250" spans="1:15" ht="18" customHeight="1">
      <c r="A250" s="22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22"/>
    </row>
    <row r="251" spans="1:15" ht="18" customHeight="1">
      <c r="A251" s="22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22"/>
    </row>
    <row r="252" spans="1:15" ht="18" customHeight="1">
      <c r="A252" s="22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22"/>
    </row>
    <row r="253" spans="1:15" ht="18" customHeight="1">
      <c r="A253" s="22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22"/>
    </row>
    <row r="254" spans="1:15" ht="18" customHeight="1">
      <c r="A254" s="22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22"/>
    </row>
    <row r="255" spans="1:15" ht="18" customHeight="1">
      <c r="A255" s="22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22"/>
    </row>
    <row r="256" spans="1:15" ht="18" customHeight="1">
      <c r="A256" s="22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22"/>
    </row>
    <row r="257" spans="1:15" ht="18" customHeight="1">
      <c r="A257" s="22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22"/>
    </row>
    <row r="258" spans="1:15" ht="18" customHeight="1">
      <c r="A258" s="22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22"/>
    </row>
    <row r="259" spans="1:15" ht="18" customHeight="1">
      <c r="A259" s="22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22"/>
    </row>
    <row r="260" spans="1:15" ht="18" customHeight="1">
      <c r="A260" s="22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22"/>
    </row>
    <row r="261" spans="1:15" ht="18" customHeight="1">
      <c r="A261" s="22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22"/>
    </row>
    <row r="262" spans="1:15" ht="18" customHeight="1">
      <c r="A262" s="22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22"/>
    </row>
    <row r="263" spans="1:15" ht="18" customHeight="1">
      <c r="A263" s="22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22"/>
    </row>
    <row r="264" spans="1:15" ht="18" customHeight="1">
      <c r="A264" s="22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22"/>
    </row>
    <row r="265" spans="1:15" ht="18" customHeight="1">
      <c r="A265" s="22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22"/>
    </row>
    <row r="266" spans="1:15" ht="18" customHeight="1">
      <c r="A266" s="22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22"/>
    </row>
    <row r="267" spans="1:15" ht="18" customHeight="1">
      <c r="A267" s="22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22"/>
    </row>
    <row r="268" spans="1:15" ht="18" customHeight="1">
      <c r="A268" s="22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22"/>
    </row>
    <row r="269" spans="1:15" ht="18" customHeight="1">
      <c r="A269" s="22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22"/>
    </row>
    <row r="270" spans="1:15" ht="18" customHeight="1">
      <c r="A270" s="22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22"/>
    </row>
    <row r="271" spans="1:15" ht="18" customHeight="1">
      <c r="A271" s="22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22"/>
    </row>
    <row r="272" spans="1:15" ht="18" customHeight="1">
      <c r="A272" s="22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22"/>
    </row>
    <row r="273" spans="1:15" ht="18" customHeight="1">
      <c r="A273" s="22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22"/>
    </row>
    <row r="274" spans="1:15" ht="18" customHeight="1">
      <c r="A274" s="22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22"/>
    </row>
    <row r="275" spans="1:15" ht="18" customHeight="1">
      <c r="A275" s="22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22"/>
    </row>
    <row r="276" spans="1:15" ht="18" customHeight="1">
      <c r="A276" s="22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22"/>
    </row>
    <row r="277" spans="1:15" ht="18" customHeight="1">
      <c r="A277" s="22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22"/>
    </row>
    <row r="278" spans="1:15" ht="18" customHeight="1">
      <c r="A278" s="22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22"/>
    </row>
    <row r="279" spans="1:15" ht="18" customHeight="1">
      <c r="A279" s="22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22"/>
    </row>
    <row r="280" spans="1:15" ht="18" customHeight="1">
      <c r="A280" s="22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22"/>
    </row>
    <row r="281" spans="1:15" ht="18" customHeight="1">
      <c r="A281" s="22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22"/>
    </row>
    <row r="282" spans="1:15" ht="18" customHeight="1">
      <c r="A282" s="2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22"/>
    </row>
    <row r="283" spans="1:15" ht="18" customHeight="1">
      <c r="A283" s="22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22"/>
    </row>
    <row r="284" spans="1:15" ht="18" customHeight="1">
      <c r="A284" s="22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22"/>
    </row>
    <row r="285" spans="1:15" ht="18" customHeight="1">
      <c r="A285" s="22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22"/>
    </row>
    <row r="286" spans="1:15" ht="18" customHeight="1">
      <c r="A286" s="22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22"/>
    </row>
    <row r="287" spans="1:15" ht="18" customHeight="1">
      <c r="A287" s="22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22"/>
    </row>
    <row r="288" spans="1:15" ht="18" customHeight="1">
      <c r="A288" s="22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22"/>
    </row>
    <row r="289" spans="1:15" ht="18" customHeight="1">
      <c r="A289" s="22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22"/>
    </row>
    <row r="290" spans="1:15" ht="18" customHeight="1">
      <c r="A290" s="22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22"/>
    </row>
    <row r="291" spans="1:15" ht="18" customHeight="1">
      <c r="A291" s="22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22"/>
    </row>
    <row r="292" spans="1:15" ht="18" customHeight="1">
      <c r="A292" s="22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22"/>
    </row>
    <row r="293" spans="1:15" ht="18" customHeight="1">
      <c r="A293" s="22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22"/>
    </row>
    <row r="294" spans="1:15" ht="18" customHeight="1">
      <c r="A294" s="22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22"/>
    </row>
    <row r="295" spans="1:15" ht="18" customHeight="1">
      <c r="A295" s="22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22"/>
    </row>
    <row r="296" spans="1:15" ht="18" customHeight="1">
      <c r="A296" s="22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22"/>
    </row>
    <row r="297" spans="1:15" ht="18" customHeight="1">
      <c r="A297" s="22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22"/>
    </row>
    <row r="298" spans="1:15" ht="18" customHeight="1">
      <c r="A298" s="22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22"/>
    </row>
    <row r="299" spans="1:15" ht="18" customHeight="1">
      <c r="A299" s="22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22"/>
    </row>
    <row r="300" spans="1:15" ht="18" customHeight="1">
      <c r="A300" s="22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22"/>
    </row>
    <row r="301" spans="1:15" ht="18" customHeight="1">
      <c r="A301" s="22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22"/>
    </row>
    <row r="302" spans="1:15" ht="18" customHeight="1">
      <c r="A302" s="22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22"/>
    </row>
    <row r="303" spans="1:15" ht="18" customHeight="1">
      <c r="A303" s="22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22"/>
    </row>
    <row r="304" spans="1:15" ht="18" customHeight="1">
      <c r="A304" s="22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22"/>
    </row>
    <row r="305" spans="1:15" ht="18" customHeight="1">
      <c r="A305" s="22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22"/>
    </row>
    <row r="306" spans="1:15" ht="18" customHeight="1">
      <c r="A306" s="22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22"/>
    </row>
    <row r="307" spans="1:15" ht="18" customHeight="1">
      <c r="A307" s="22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22"/>
    </row>
    <row r="308" spans="1:15" ht="18" customHeight="1">
      <c r="A308" s="22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22"/>
    </row>
    <row r="309" spans="1:15" ht="18" customHeight="1">
      <c r="A309" s="22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22"/>
    </row>
    <row r="310" spans="1:15" ht="18" customHeight="1">
      <c r="A310" s="22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22"/>
    </row>
    <row r="311" spans="1:15" ht="18" customHeight="1">
      <c r="A311" s="22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22"/>
    </row>
    <row r="312" spans="1:15" ht="18" customHeight="1">
      <c r="A312" s="22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22"/>
    </row>
    <row r="313" spans="1:15" ht="18" customHeight="1">
      <c r="A313" s="22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22"/>
    </row>
    <row r="314" spans="1:15" ht="18" customHeight="1">
      <c r="A314" s="22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22"/>
    </row>
    <row r="315" spans="1:15" ht="18" customHeight="1">
      <c r="A315" s="22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22"/>
    </row>
    <row r="316" spans="1:15" ht="18" customHeight="1">
      <c r="A316" s="22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22"/>
    </row>
    <row r="317" spans="1:15" ht="18" customHeight="1">
      <c r="A317" s="22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22"/>
    </row>
    <row r="318" spans="1:15" ht="18" customHeight="1">
      <c r="A318" s="22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22"/>
    </row>
    <row r="319" spans="1:15" ht="18" customHeight="1">
      <c r="A319" s="22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22"/>
    </row>
  </sheetData>
  <sheetProtection/>
  <mergeCells count="7">
    <mergeCell ref="K6:L6"/>
    <mergeCell ref="K5:N5"/>
    <mergeCell ref="B5:B6"/>
    <mergeCell ref="G5:J5"/>
    <mergeCell ref="C6:D6"/>
    <mergeCell ref="G6:H6"/>
    <mergeCell ref="C5:F5"/>
  </mergeCells>
  <printOptions horizontalCentered="1"/>
  <pageMargins left="1.14" right="0" top="0.67" bottom="0.75" header="0.5" footer="0.25"/>
  <pageSetup horizontalDpi="600" verticalDpi="600" orientation="landscape" paperSize="5" scale="75" r:id="rId1"/>
  <headerFooter alignWithMargins="0">
    <oddFooter>&amp;CPage &amp;P of &amp;N</oddFooter>
  </headerFooter>
  <rowBreaks count="2" manualBreakCount="2">
    <brk id="46" max="13" man="1"/>
    <brk id="8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39"/>
  <sheetViews>
    <sheetView zoomScalePageLayoutView="0" workbookViewId="0" topLeftCell="A13">
      <selection activeCell="C16" sqref="C16"/>
    </sheetView>
  </sheetViews>
  <sheetFormatPr defaultColWidth="9.140625" defaultRowHeight="12.75"/>
  <cols>
    <col min="1" max="1" width="6.421875" style="0" customWidth="1"/>
    <col min="2" max="2" width="9.57421875" style="0" customWidth="1"/>
    <col min="3" max="3" width="10.140625" style="0" customWidth="1"/>
    <col min="4" max="4" width="1.8515625" style="0" customWidth="1"/>
    <col min="5" max="5" width="2.140625" style="0" customWidth="1"/>
    <col min="6" max="6" width="17.8515625" style="0" customWidth="1"/>
    <col min="7" max="7" width="9.421875" style="0" customWidth="1"/>
    <col min="8" max="8" width="9.7109375" style="0" customWidth="1"/>
    <col min="9" max="9" width="2.00390625" style="0" customWidth="1"/>
    <col min="10" max="10" width="2.140625" style="0" customWidth="1"/>
    <col min="11" max="11" width="35.421875" style="0" customWidth="1"/>
  </cols>
  <sheetData>
    <row r="1" spans="2:8" ht="13.5" thickBot="1">
      <c r="B1" s="1" t="s">
        <v>13</v>
      </c>
      <c r="C1" s="1"/>
      <c r="D1" s="1"/>
      <c r="E1" s="1"/>
      <c r="G1" s="92" t="s">
        <v>8</v>
      </c>
      <c r="H1" s="92"/>
    </row>
    <row r="2" spans="2:8" ht="12.75">
      <c r="B2">
        <v>10000</v>
      </c>
      <c r="C2" s="3">
        <v>8000</v>
      </c>
      <c r="G2">
        <v>10000</v>
      </c>
      <c r="H2" s="3"/>
    </row>
    <row r="3" spans="2:8" ht="12.75">
      <c r="B3">
        <v>200</v>
      </c>
      <c r="C3" s="4">
        <v>2000</v>
      </c>
      <c r="H3" s="4"/>
    </row>
    <row r="4" spans="2:8" ht="13.5" thickBot="1">
      <c r="B4" s="1"/>
      <c r="C4" s="6">
        <v>200</v>
      </c>
      <c r="H4" s="4"/>
    </row>
    <row r="5" spans="2:3" ht="13.5" thickBot="1">
      <c r="B5" s="7">
        <f>SUM(B2:B4)</f>
        <v>10200</v>
      </c>
      <c r="C5" s="8">
        <f>SUM(C2:C4)</f>
        <v>10200</v>
      </c>
    </row>
    <row r="6" spans="2:3" ht="13.5" thickBot="1">
      <c r="B6" s="10">
        <f>B5-C5</f>
        <v>0</v>
      </c>
      <c r="C6" s="11"/>
    </row>
    <row r="7" ht="13.5" thickTop="1">
      <c r="C7" s="2"/>
    </row>
    <row r="9" spans="2:8" ht="13.5" thickBot="1">
      <c r="B9" s="5" t="s">
        <v>6</v>
      </c>
      <c r="C9" s="5"/>
      <c r="D9" s="5"/>
      <c r="E9" s="5"/>
      <c r="G9" s="93" t="s">
        <v>12</v>
      </c>
      <c r="H9" s="93"/>
    </row>
    <row r="10" spans="3:8" ht="12.75">
      <c r="C10" s="4">
        <v>10000</v>
      </c>
      <c r="G10">
        <v>200</v>
      </c>
      <c r="H10" s="4">
        <v>200</v>
      </c>
    </row>
    <row r="11" spans="3:8" ht="13.5" thickBot="1">
      <c r="C11" s="4"/>
      <c r="G11" s="1"/>
      <c r="H11" s="6"/>
    </row>
    <row r="12" spans="3:8" ht="13.5" thickBot="1">
      <c r="C12" s="4"/>
      <c r="G12" s="10"/>
      <c r="H12" s="11">
        <f>G10-H10</f>
        <v>0</v>
      </c>
    </row>
    <row r="13" ht="13.5" thickTop="1"/>
    <row r="15" spans="2:8" ht="13.5" thickBot="1">
      <c r="B15" s="93" t="s">
        <v>9</v>
      </c>
      <c r="C15" s="93"/>
      <c r="G15" s="93" t="s">
        <v>14</v>
      </c>
      <c r="H15" s="93"/>
    </row>
    <row r="16" spans="2:8" ht="13.5" thickBot="1">
      <c r="B16" s="7">
        <v>1000</v>
      </c>
      <c r="C16" s="8">
        <v>1000</v>
      </c>
      <c r="G16" s="7">
        <v>100</v>
      </c>
      <c r="H16" s="8">
        <v>100</v>
      </c>
    </row>
    <row r="17" spans="3:8" ht="13.5" thickBot="1">
      <c r="C17" s="4"/>
      <c r="G17" s="10"/>
      <c r="H17" s="11">
        <f>H16-G16</f>
        <v>0</v>
      </c>
    </row>
    <row r="18" spans="3:8" ht="13.5" thickTop="1">
      <c r="C18" s="4"/>
      <c r="H18" s="2"/>
    </row>
    <row r="19" spans="3:8" ht="12.75">
      <c r="C19" s="2"/>
      <c r="H19" s="2"/>
    </row>
    <row r="20" ht="12.75">
      <c r="G20" t="s">
        <v>43</v>
      </c>
    </row>
    <row r="21" spans="2:10" ht="13.5" thickBot="1">
      <c r="B21" s="93" t="s">
        <v>10</v>
      </c>
      <c r="C21" s="93"/>
      <c r="G21" s="5" t="s">
        <v>42</v>
      </c>
      <c r="H21" s="5"/>
      <c r="I21" s="5"/>
      <c r="J21" s="5"/>
    </row>
    <row r="22" spans="2:8" ht="13.5" thickBot="1">
      <c r="B22" s="7">
        <v>500</v>
      </c>
      <c r="C22" s="8">
        <v>500</v>
      </c>
      <c r="G22">
        <v>2000</v>
      </c>
      <c r="H22" s="3">
        <v>1800</v>
      </c>
    </row>
    <row r="23" spans="2:8" ht="13.5" thickBot="1">
      <c r="B23" s="12"/>
      <c r="C23" s="13">
        <f>C22-B22</f>
        <v>0</v>
      </c>
      <c r="G23" s="1"/>
      <c r="H23" s="6">
        <v>200</v>
      </c>
    </row>
    <row r="24" spans="7:8" ht="14.25" thickBot="1" thickTop="1">
      <c r="G24" s="7">
        <f>SUM(G22:G23)</f>
        <v>2000</v>
      </c>
      <c r="H24" s="8">
        <f>SUM(H22:H23)</f>
        <v>2000</v>
      </c>
    </row>
    <row r="25" spans="7:8" ht="13.5" thickBot="1">
      <c r="G25" s="10">
        <f>G24-H24</f>
        <v>0</v>
      </c>
      <c r="H25" s="11"/>
    </row>
    <row r="26" ht="13.5" thickTop="1"/>
    <row r="28" spans="7:8" ht="13.5" thickBot="1">
      <c r="G28" s="93" t="s">
        <v>15</v>
      </c>
      <c r="H28" s="93"/>
    </row>
    <row r="29" spans="2:8" ht="13.5" thickBot="1">
      <c r="B29" s="93" t="s">
        <v>11</v>
      </c>
      <c r="C29" s="93"/>
      <c r="G29">
        <v>1800</v>
      </c>
      <c r="H29" s="3">
        <v>2000</v>
      </c>
    </row>
    <row r="30" spans="2:8" ht="13.5" thickBot="1">
      <c r="B30" s="7">
        <v>200</v>
      </c>
      <c r="C30" s="8">
        <v>200</v>
      </c>
      <c r="G30">
        <v>200</v>
      </c>
      <c r="H30" s="4">
        <v>200</v>
      </c>
    </row>
    <row r="31" spans="2:8" ht="13.5" thickBot="1">
      <c r="B31" s="12"/>
      <c r="C31" s="13">
        <f>C30-B30</f>
        <v>0</v>
      </c>
      <c r="G31" s="1">
        <v>200</v>
      </c>
      <c r="H31" s="6"/>
    </row>
    <row r="32" spans="7:8" ht="14.25" thickBot="1" thickTop="1">
      <c r="G32" s="7">
        <f>SUM(G29:G31)</f>
        <v>2200</v>
      </c>
      <c r="H32" s="8">
        <f>SUM(H29:H31)</f>
        <v>2200</v>
      </c>
    </row>
    <row r="33" spans="7:8" ht="12.75">
      <c r="G33" s="9"/>
      <c r="H33" s="9">
        <f>H32-G32</f>
        <v>0</v>
      </c>
    </row>
    <row r="35" spans="7:8" ht="13.5" thickBot="1">
      <c r="G35" s="1" t="s">
        <v>20</v>
      </c>
      <c r="H35" s="1"/>
    </row>
    <row r="36" spans="7:8" ht="12.75">
      <c r="G36">
        <v>200</v>
      </c>
      <c r="H36" s="3">
        <v>200</v>
      </c>
    </row>
    <row r="37" spans="7:8" ht="13.5" thickBot="1">
      <c r="G37" s="1">
        <v>200</v>
      </c>
      <c r="H37" s="6">
        <v>200</v>
      </c>
    </row>
    <row r="38" spans="7:8" ht="13.5" thickBot="1">
      <c r="G38" s="7">
        <f>SUM(G36:G37)</f>
        <v>400</v>
      </c>
      <c r="H38" s="8">
        <f>SUM(H36:H37)</f>
        <v>400</v>
      </c>
    </row>
    <row r="39" spans="7:8" ht="13.5" thickBot="1">
      <c r="G39" s="10"/>
      <c r="H39" s="11">
        <f>H38-G38</f>
        <v>0</v>
      </c>
    </row>
    <row r="40" ht="13.5" thickTop="1"/>
  </sheetData>
  <sheetProtection/>
  <mergeCells count="7">
    <mergeCell ref="G1:H1"/>
    <mergeCell ref="G28:H28"/>
    <mergeCell ref="B29:C29"/>
    <mergeCell ref="B21:C21"/>
    <mergeCell ref="B15:C15"/>
    <mergeCell ref="G9:H9"/>
    <mergeCell ref="G15:H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4">
      <selection activeCell="J32" sqref="J32"/>
    </sheetView>
  </sheetViews>
  <sheetFormatPr defaultColWidth="9.140625" defaultRowHeight="12.75"/>
  <cols>
    <col min="1" max="1" width="25.8515625" style="0" customWidth="1"/>
    <col min="2" max="2" width="8.00390625" style="0" customWidth="1"/>
    <col min="3" max="4" width="8.57421875" style="0" customWidth="1"/>
    <col min="5" max="5" width="6.28125" style="0" customWidth="1"/>
    <col min="6" max="6" width="25.8515625" style="0" customWidth="1"/>
    <col min="7" max="7" width="8.57421875" style="0" customWidth="1"/>
    <col min="8" max="8" width="8.00390625" style="0" customWidth="1"/>
    <col min="9" max="9" width="7.7109375" style="0" customWidth="1"/>
    <col min="10" max="10" width="6.140625" style="0" customWidth="1"/>
    <col min="11" max="11" width="27.00390625" style="0" customWidth="1"/>
    <col min="13" max="13" width="8.28125" style="0" customWidth="1"/>
    <col min="14" max="14" width="8.140625" style="0" customWidth="1"/>
  </cols>
  <sheetData>
    <row r="1" spans="1:13" ht="12.75">
      <c r="A1" s="94" t="s">
        <v>0</v>
      </c>
      <c r="B1" s="94"/>
      <c r="C1" s="94"/>
      <c r="F1" s="94" t="s">
        <v>0</v>
      </c>
      <c r="G1" s="94"/>
      <c r="H1" s="94"/>
      <c r="K1" s="94" t="s">
        <v>0</v>
      </c>
      <c r="L1" s="94"/>
      <c r="M1" s="94"/>
    </row>
    <row r="2" spans="1:13" ht="12.75">
      <c r="A2" s="94" t="s">
        <v>141</v>
      </c>
      <c r="B2" s="94"/>
      <c r="C2" s="94"/>
      <c r="F2" s="94" t="s">
        <v>141</v>
      </c>
      <c r="G2" s="94"/>
      <c r="H2" s="94"/>
      <c r="K2" s="94" t="s">
        <v>141</v>
      </c>
      <c r="L2" s="94"/>
      <c r="M2" s="94"/>
    </row>
    <row r="3" spans="1:13" ht="12.75">
      <c r="A3" s="94" t="s">
        <v>111</v>
      </c>
      <c r="B3" s="94"/>
      <c r="C3" s="94"/>
      <c r="F3" s="94" t="s">
        <v>150</v>
      </c>
      <c r="G3" s="94"/>
      <c r="H3" s="94"/>
      <c r="K3" s="94" t="s">
        <v>151</v>
      </c>
      <c r="L3" s="94"/>
      <c r="M3" s="94"/>
    </row>
    <row r="4" spans="1:13" ht="12.75">
      <c r="A4" s="94" t="s">
        <v>142</v>
      </c>
      <c r="B4" s="94"/>
      <c r="C4" s="94"/>
      <c r="F4" s="94" t="s">
        <v>142</v>
      </c>
      <c r="G4" s="94"/>
      <c r="H4" s="94"/>
      <c r="K4" s="94" t="s">
        <v>142</v>
      </c>
      <c r="L4" s="94"/>
      <c r="M4" s="94"/>
    </row>
    <row r="5" spans="1:13" ht="12.75">
      <c r="A5" s="94" t="s">
        <v>143</v>
      </c>
      <c r="B5" s="94"/>
      <c r="C5" s="94"/>
      <c r="F5" s="94" t="s">
        <v>143</v>
      </c>
      <c r="G5" s="94"/>
      <c r="H5" s="94"/>
      <c r="K5" s="94" t="s">
        <v>143</v>
      </c>
      <c r="L5" s="94"/>
      <c r="M5" s="94"/>
    </row>
    <row r="7" spans="1:14" ht="24.75" customHeight="1">
      <c r="A7" s="79" t="s">
        <v>39</v>
      </c>
      <c r="B7" s="80" t="s">
        <v>144</v>
      </c>
      <c r="C7" s="79" t="s">
        <v>1</v>
      </c>
      <c r="D7" s="79" t="s">
        <v>2</v>
      </c>
      <c r="F7" s="79" t="s">
        <v>39</v>
      </c>
      <c r="G7" s="80" t="s">
        <v>144</v>
      </c>
      <c r="H7" s="79" t="s">
        <v>1</v>
      </c>
      <c r="I7" s="79" t="s">
        <v>2</v>
      </c>
      <c r="K7" s="79" t="s">
        <v>39</v>
      </c>
      <c r="L7" s="80" t="s">
        <v>144</v>
      </c>
      <c r="M7" s="79" t="s">
        <v>1</v>
      </c>
      <c r="N7" s="79" t="s">
        <v>2</v>
      </c>
    </row>
    <row r="9" spans="1:13" ht="12.75">
      <c r="A9" s="44" t="s">
        <v>145</v>
      </c>
      <c r="F9" s="50" t="s">
        <v>229</v>
      </c>
      <c r="G9" s="43">
        <v>102</v>
      </c>
      <c r="H9">
        <v>5</v>
      </c>
      <c r="J9" s="2"/>
      <c r="K9" s="71" t="s">
        <v>153</v>
      </c>
      <c r="L9" s="43">
        <v>102</v>
      </c>
      <c r="M9">
        <v>10</v>
      </c>
    </row>
    <row r="10" spans="1:11" ht="12.75">
      <c r="A10" s="44" t="s">
        <v>146</v>
      </c>
      <c r="B10" s="43">
        <v>111</v>
      </c>
      <c r="C10">
        <v>112</v>
      </c>
      <c r="E10" s="2"/>
      <c r="F10" s="71" t="s">
        <v>230</v>
      </c>
      <c r="G10" s="46"/>
      <c r="H10" s="47"/>
      <c r="I10" s="47"/>
      <c r="J10" s="2"/>
      <c r="K10" s="71" t="s">
        <v>230</v>
      </c>
    </row>
    <row r="11" spans="1:13" ht="12.75">
      <c r="A11" s="44" t="s">
        <v>126</v>
      </c>
      <c r="B11" s="43">
        <v>155</v>
      </c>
      <c r="C11">
        <v>2</v>
      </c>
      <c r="E11" s="2"/>
      <c r="F11" s="49" t="s">
        <v>146</v>
      </c>
      <c r="G11" s="46">
        <v>111</v>
      </c>
      <c r="H11" s="47">
        <v>88</v>
      </c>
      <c r="I11" s="47"/>
      <c r="J11" s="2"/>
      <c r="K11" s="49" t="s">
        <v>232</v>
      </c>
      <c r="L11" s="43">
        <v>111</v>
      </c>
      <c r="M11">
        <v>117</v>
      </c>
    </row>
    <row r="12" spans="1:13" ht="12.75">
      <c r="A12" s="70" t="s">
        <v>224</v>
      </c>
      <c r="B12" s="43">
        <v>223</v>
      </c>
      <c r="C12">
        <v>10</v>
      </c>
      <c r="E12" s="2"/>
      <c r="F12" s="49" t="s">
        <v>227</v>
      </c>
      <c r="G12" s="46">
        <v>126</v>
      </c>
      <c r="H12" s="47">
        <v>20</v>
      </c>
      <c r="I12" s="2"/>
      <c r="J12" s="2"/>
      <c r="K12" s="49" t="s">
        <v>233</v>
      </c>
      <c r="L12" s="43">
        <v>155</v>
      </c>
      <c r="M12">
        <v>5</v>
      </c>
    </row>
    <row r="13" spans="1:13" ht="12.75">
      <c r="A13" s="50" t="s">
        <v>225</v>
      </c>
      <c r="B13" s="43">
        <v>323</v>
      </c>
      <c r="D13">
        <v>3</v>
      </c>
      <c r="E13" s="2"/>
      <c r="F13" s="49" t="s">
        <v>126</v>
      </c>
      <c r="G13" s="46">
        <v>155</v>
      </c>
      <c r="H13" s="49">
        <v>4</v>
      </c>
      <c r="I13" s="2"/>
      <c r="J13" s="2"/>
      <c r="K13" s="49" t="s">
        <v>197</v>
      </c>
      <c r="L13" s="43">
        <v>126</v>
      </c>
      <c r="M13">
        <v>15</v>
      </c>
    </row>
    <row r="14" spans="1:13" ht="12.75">
      <c r="A14" s="50" t="s">
        <v>218</v>
      </c>
      <c r="B14" s="43">
        <v>401</v>
      </c>
      <c r="D14">
        <v>5</v>
      </c>
      <c r="E14" s="2"/>
      <c r="F14" s="49" t="s">
        <v>228</v>
      </c>
      <c r="G14" s="46">
        <v>223</v>
      </c>
      <c r="H14" s="49">
        <v>10</v>
      </c>
      <c r="I14" s="2"/>
      <c r="J14" s="2"/>
      <c r="K14" s="49" t="s">
        <v>228</v>
      </c>
      <c r="L14" s="43">
        <v>223</v>
      </c>
      <c r="M14">
        <v>10</v>
      </c>
    </row>
    <row r="15" spans="1:14" ht="12.75">
      <c r="A15" s="50" t="s">
        <v>155</v>
      </c>
      <c r="B15" s="43">
        <v>439</v>
      </c>
      <c r="D15">
        <v>54</v>
      </c>
      <c r="E15" s="2"/>
      <c r="F15" s="49" t="s">
        <v>231</v>
      </c>
      <c r="G15" s="46">
        <v>323</v>
      </c>
      <c r="H15" s="49"/>
      <c r="I15" s="49">
        <v>3</v>
      </c>
      <c r="J15" s="2"/>
      <c r="K15" s="49" t="s">
        <v>231</v>
      </c>
      <c r="L15" s="43">
        <v>323</v>
      </c>
      <c r="N15">
        <v>3</v>
      </c>
    </row>
    <row r="16" spans="1:14" ht="12.75">
      <c r="A16" s="50" t="s">
        <v>51</v>
      </c>
      <c r="B16" s="43">
        <v>664</v>
      </c>
      <c r="D16">
        <v>5</v>
      </c>
      <c r="E16" s="2"/>
      <c r="F16" s="49" t="s">
        <v>218</v>
      </c>
      <c r="G16" s="46">
        <v>401</v>
      </c>
      <c r="H16" s="49"/>
      <c r="I16" s="49">
        <v>6</v>
      </c>
      <c r="J16" s="2"/>
      <c r="K16" s="49" t="s">
        <v>218</v>
      </c>
      <c r="L16" s="43">
        <v>401</v>
      </c>
      <c r="N16">
        <v>5</v>
      </c>
    </row>
    <row r="17" spans="1:14" ht="12.75">
      <c r="A17" s="50" t="s">
        <v>47</v>
      </c>
      <c r="B17" s="43">
        <v>678</v>
      </c>
      <c r="D17">
        <v>90</v>
      </c>
      <c r="E17" s="2"/>
      <c r="F17" s="59" t="s">
        <v>51</v>
      </c>
      <c r="G17" s="46">
        <v>664</v>
      </c>
      <c r="H17" s="47"/>
      <c r="I17" s="47">
        <v>20</v>
      </c>
      <c r="J17" s="2"/>
      <c r="K17" s="59" t="s">
        <v>51</v>
      </c>
      <c r="L17" s="43">
        <v>664</v>
      </c>
      <c r="N17">
        <v>10</v>
      </c>
    </row>
    <row r="18" spans="1:14" ht="12.75">
      <c r="A18" s="50" t="s">
        <v>54</v>
      </c>
      <c r="B18" s="43">
        <v>720</v>
      </c>
      <c r="C18">
        <v>7</v>
      </c>
      <c r="E18" s="2"/>
      <c r="F18" s="59" t="s">
        <v>47</v>
      </c>
      <c r="G18" s="46">
        <v>678</v>
      </c>
      <c r="H18" s="47"/>
      <c r="I18" s="47">
        <v>136</v>
      </c>
      <c r="J18" s="2"/>
      <c r="K18" s="59" t="s">
        <v>47</v>
      </c>
      <c r="L18" s="43">
        <v>678</v>
      </c>
      <c r="N18">
        <v>170</v>
      </c>
    </row>
    <row r="19" spans="1:13" ht="12.75">
      <c r="A19" s="50" t="s">
        <v>70</v>
      </c>
      <c r="B19" s="43">
        <v>751</v>
      </c>
      <c r="C19">
        <v>3</v>
      </c>
      <c r="E19" s="2"/>
      <c r="F19" s="59" t="s">
        <v>54</v>
      </c>
      <c r="G19" s="46">
        <v>720</v>
      </c>
      <c r="H19" s="47">
        <v>7</v>
      </c>
      <c r="I19" s="2"/>
      <c r="J19" s="2"/>
      <c r="K19" s="59" t="s">
        <v>70</v>
      </c>
      <c r="L19" s="43">
        <v>751</v>
      </c>
      <c r="M19">
        <v>3</v>
      </c>
    </row>
    <row r="20" spans="1:13" ht="12.75">
      <c r="A20" s="58" t="s">
        <v>135</v>
      </c>
      <c r="B20" s="43">
        <v>753</v>
      </c>
      <c r="C20">
        <v>5</v>
      </c>
      <c r="E20" s="2"/>
      <c r="F20" s="49" t="s">
        <v>70</v>
      </c>
      <c r="G20" s="46">
        <v>751</v>
      </c>
      <c r="H20" s="47">
        <v>3</v>
      </c>
      <c r="I20" s="47"/>
      <c r="J20" s="2"/>
      <c r="K20" s="59" t="s">
        <v>135</v>
      </c>
      <c r="L20" s="43">
        <v>753</v>
      </c>
      <c r="M20">
        <v>8</v>
      </c>
    </row>
    <row r="21" spans="1:13" ht="12.75">
      <c r="A21" s="49" t="s">
        <v>139</v>
      </c>
      <c r="B21" s="43">
        <v>755</v>
      </c>
      <c r="C21">
        <v>8</v>
      </c>
      <c r="E21" s="2"/>
      <c r="F21" s="49" t="s">
        <v>135</v>
      </c>
      <c r="G21" s="46">
        <v>753</v>
      </c>
      <c r="H21" s="47">
        <v>10</v>
      </c>
      <c r="I21" s="49"/>
      <c r="J21" s="2"/>
      <c r="K21" s="59" t="s">
        <v>139</v>
      </c>
      <c r="L21" s="43">
        <v>755</v>
      </c>
      <c r="M21">
        <v>10</v>
      </c>
    </row>
    <row r="22" spans="1:13" ht="12.75">
      <c r="A22" s="49" t="s">
        <v>60</v>
      </c>
      <c r="B22" s="43">
        <v>793</v>
      </c>
      <c r="C22">
        <v>4</v>
      </c>
      <c r="E22" s="2"/>
      <c r="F22" s="49" t="s">
        <v>139</v>
      </c>
      <c r="G22" s="46">
        <v>755</v>
      </c>
      <c r="H22" s="47">
        <v>4</v>
      </c>
      <c r="I22" s="49"/>
      <c r="J22" s="2"/>
      <c r="K22" s="59" t="s">
        <v>60</v>
      </c>
      <c r="L22" s="43">
        <v>793</v>
      </c>
      <c r="M22">
        <v>4</v>
      </c>
    </row>
    <row r="23" spans="1:13" ht="12.75">
      <c r="A23" s="49" t="s">
        <v>226</v>
      </c>
      <c r="B23" s="43">
        <v>923</v>
      </c>
      <c r="C23">
        <v>3</v>
      </c>
      <c r="E23" s="2"/>
      <c r="F23" s="49" t="s">
        <v>60</v>
      </c>
      <c r="G23" s="46">
        <v>793</v>
      </c>
      <c r="H23" s="49">
        <v>6</v>
      </c>
      <c r="I23" s="49"/>
      <c r="J23" s="2"/>
      <c r="K23" s="59" t="s">
        <v>234</v>
      </c>
      <c r="L23" s="43">
        <v>923</v>
      </c>
      <c r="M23">
        <v>3</v>
      </c>
    </row>
    <row r="24" spans="1:14" ht="12.75">
      <c r="A24" s="49" t="s">
        <v>58</v>
      </c>
      <c r="B24" s="43">
        <v>971</v>
      </c>
      <c r="C24" s="73">
        <v>3</v>
      </c>
      <c r="D24" s="73"/>
      <c r="E24" s="2"/>
      <c r="F24" s="49" t="s">
        <v>226</v>
      </c>
      <c r="G24" s="46">
        <v>923</v>
      </c>
      <c r="H24" s="49">
        <v>3</v>
      </c>
      <c r="I24" s="49"/>
      <c r="J24" s="2"/>
      <c r="K24" s="59" t="s">
        <v>58</v>
      </c>
      <c r="L24" s="43">
        <v>971</v>
      </c>
      <c r="M24" s="73">
        <v>3</v>
      </c>
      <c r="N24" s="73"/>
    </row>
    <row r="25" spans="5:10" ht="12.75">
      <c r="E25" s="2"/>
      <c r="F25" s="49" t="s">
        <v>58</v>
      </c>
      <c r="G25" s="46">
        <v>971</v>
      </c>
      <c r="H25" s="74">
        <v>5</v>
      </c>
      <c r="I25" s="74"/>
      <c r="J25" s="2"/>
    </row>
    <row r="26" spans="3:14" ht="12.75">
      <c r="C26" s="2"/>
      <c r="D26" s="2"/>
      <c r="E26" s="2"/>
      <c r="H26" s="2"/>
      <c r="I26" s="2"/>
      <c r="J26" s="2"/>
      <c r="M26" s="2"/>
      <c r="N26" s="2"/>
    </row>
    <row r="27" spans="1:14" ht="12.75">
      <c r="A27" s="49" t="s">
        <v>198</v>
      </c>
      <c r="C27" s="73">
        <v>157</v>
      </c>
      <c r="D27" s="73">
        <v>157</v>
      </c>
      <c r="E27" s="2"/>
      <c r="F27" s="49" t="s">
        <v>252</v>
      </c>
      <c r="G27" s="2"/>
      <c r="H27" s="74">
        <v>165</v>
      </c>
      <c r="I27" s="75">
        <v>165</v>
      </c>
      <c r="K27" s="59" t="s">
        <v>198</v>
      </c>
      <c r="M27" s="73">
        <v>188</v>
      </c>
      <c r="N27" s="73">
        <v>188</v>
      </c>
    </row>
    <row r="28" spans="7:9" ht="12.75">
      <c r="G28" s="2"/>
      <c r="H28" s="2"/>
      <c r="I28" s="47"/>
    </row>
    <row r="33" ht="12.75">
      <c r="C33" s="44" t="s">
        <v>147</v>
      </c>
    </row>
    <row r="37" ht="12.75">
      <c r="C37" s="44" t="s">
        <v>148</v>
      </c>
    </row>
  </sheetData>
  <sheetProtection/>
  <mergeCells count="15">
    <mergeCell ref="A1:C1"/>
    <mergeCell ref="A2:C2"/>
    <mergeCell ref="A3:C3"/>
    <mergeCell ref="A4:C4"/>
    <mergeCell ref="A5:C5"/>
    <mergeCell ref="F1:H1"/>
    <mergeCell ref="F2:H2"/>
    <mergeCell ref="F3:H3"/>
    <mergeCell ref="F4:H4"/>
    <mergeCell ref="F5:H5"/>
    <mergeCell ref="K1:M1"/>
    <mergeCell ref="K2:M2"/>
    <mergeCell ref="K3:M3"/>
    <mergeCell ref="K4:M4"/>
    <mergeCell ref="K5:M5"/>
  </mergeCells>
  <printOptions horizontalCentered="1"/>
  <pageMargins left="1.5" right="0" top="1" bottom="0.75" header="0.5" footer="0.5"/>
  <pageSetup horizontalDpi="600" verticalDpi="600" orientation="landscape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4">
      <selection activeCell="G28" sqref="G28"/>
    </sheetView>
  </sheetViews>
  <sheetFormatPr defaultColWidth="9.140625" defaultRowHeight="12.75"/>
  <cols>
    <col min="1" max="1" width="25.8515625" style="0" customWidth="1"/>
    <col min="2" max="2" width="8.00390625" style="0" customWidth="1"/>
    <col min="3" max="4" width="8.57421875" style="0" customWidth="1"/>
    <col min="5" max="5" width="6.28125" style="0" customWidth="1"/>
    <col min="6" max="6" width="25.8515625" style="0" customWidth="1"/>
    <col min="7" max="7" width="8.57421875" style="0" customWidth="1"/>
    <col min="8" max="8" width="8.00390625" style="0" customWidth="1"/>
    <col min="9" max="9" width="7.7109375" style="0" customWidth="1"/>
    <col min="10" max="10" width="6.140625" style="0" customWidth="1"/>
    <col min="11" max="11" width="27.00390625" style="0" customWidth="1"/>
    <col min="13" max="13" width="8.28125" style="0" customWidth="1"/>
    <col min="14" max="14" width="8.140625" style="0" customWidth="1"/>
  </cols>
  <sheetData>
    <row r="1" spans="1:13" ht="12.75">
      <c r="A1" s="94" t="s">
        <v>0</v>
      </c>
      <c r="B1" s="94"/>
      <c r="C1" s="94"/>
      <c r="F1" s="94" t="s">
        <v>0</v>
      </c>
      <c r="G1" s="94"/>
      <c r="H1" s="94"/>
      <c r="K1" s="94" t="s">
        <v>0</v>
      </c>
      <c r="L1" s="94"/>
      <c r="M1" s="94"/>
    </row>
    <row r="2" spans="1:13" ht="12.75">
      <c r="A2" s="94" t="s">
        <v>141</v>
      </c>
      <c r="B2" s="94"/>
      <c r="C2" s="94"/>
      <c r="F2" s="94" t="s">
        <v>141</v>
      </c>
      <c r="G2" s="94"/>
      <c r="H2" s="94"/>
      <c r="K2" s="94" t="s">
        <v>141</v>
      </c>
      <c r="L2" s="94"/>
      <c r="M2" s="94"/>
    </row>
    <row r="3" spans="1:13" ht="12.75">
      <c r="A3" s="94" t="s">
        <v>111</v>
      </c>
      <c r="B3" s="94"/>
      <c r="C3" s="94"/>
      <c r="F3" s="94" t="s">
        <v>150</v>
      </c>
      <c r="G3" s="94"/>
      <c r="H3" s="94"/>
      <c r="K3" s="94" t="s">
        <v>151</v>
      </c>
      <c r="L3" s="94"/>
      <c r="M3" s="94"/>
    </row>
    <row r="4" spans="1:13" ht="12.75">
      <c r="A4" s="94" t="s">
        <v>149</v>
      </c>
      <c r="B4" s="94"/>
      <c r="C4" s="94"/>
      <c r="F4" s="94" t="s">
        <v>149</v>
      </c>
      <c r="G4" s="94"/>
      <c r="H4" s="94"/>
      <c r="K4" s="94" t="s">
        <v>149</v>
      </c>
      <c r="L4" s="94"/>
      <c r="M4" s="94"/>
    </row>
    <row r="5" spans="1:13" ht="12.75">
      <c r="A5" s="94" t="s">
        <v>143</v>
      </c>
      <c r="B5" s="94"/>
      <c r="C5" s="94"/>
      <c r="F5" s="94" t="s">
        <v>143</v>
      </c>
      <c r="G5" s="94"/>
      <c r="H5" s="94"/>
      <c r="K5" s="94" t="s">
        <v>143</v>
      </c>
      <c r="L5" s="94"/>
      <c r="M5" s="94"/>
    </row>
    <row r="7" spans="1:14" ht="24.75" customHeight="1">
      <c r="A7" s="79" t="s">
        <v>39</v>
      </c>
      <c r="B7" s="80" t="s">
        <v>144</v>
      </c>
      <c r="C7" s="79" t="s">
        <v>1</v>
      </c>
      <c r="D7" s="79" t="s">
        <v>2</v>
      </c>
      <c r="F7" s="79" t="s">
        <v>39</v>
      </c>
      <c r="G7" s="80" t="s">
        <v>144</v>
      </c>
      <c r="H7" s="79" t="s">
        <v>1</v>
      </c>
      <c r="I7" s="79" t="s">
        <v>2</v>
      </c>
      <c r="K7" s="79" t="s">
        <v>39</v>
      </c>
      <c r="L7" s="80" t="s">
        <v>144</v>
      </c>
      <c r="M7" s="79" t="s">
        <v>1</v>
      </c>
      <c r="N7" s="79" t="s">
        <v>2</v>
      </c>
    </row>
    <row r="9" spans="1:11" ht="12.75">
      <c r="A9" s="44" t="s">
        <v>145</v>
      </c>
      <c r="F9" s="44" t="s">
        <v>145</v>
      </c>
      <c r="J9" s="2"/>
      <c r="K9" s="48" t="s">
        <v>145</v>
      </c>
    </row>
    <row r="10" spans="1:13" ht="12.75">
      <c r="A10" s="44" t="s">
        <v>146</v>
      </c>
      <c r="B10" s="43">
        <v>111</v>
      </c>
      <c r="C10">
        <v>112</v>
      </c>
      <c r="E10" s="2"/>
      <c r="F10" s="48" t="s">
        <v>146</v>
      </c>
      <c r="G10" s="46">
        <v>111</v>
      </c>
      <c r="H10" s="47">
        <v>88</v>
      </c>
      <c r="I10" s="47"/>
      <c r="J10" s="2"/>
      <c r="K10" s="48" t="s">
        <v>146</v>
      </c>
      <c r="L10" s="43">
        <v>111</v>
      </c>
      <c r="M10">
        <v>117</v>
      </c>
    </row>
    <row r="11" spans="1:13" ht="12.75">
      <c r="A11" s="50" t="s">
        <v>126</v>
      </c>
      <c r="B11" s="43">
        <v>155</v>
      </c>
      <c r="C11">
        <v>2</v>
      </c>
      <c r="E11" s="2"/>
      <c r="F11" s="47" t="s">
        <v>152</v>
      </c>
      <c r="G11" s="46">
        <v>102</v>
      </c>
      <c r="H11" s="47">
        <v>5</v>
      </c>
      <c r="I11" s="47"/>
      <c r="J11" s="2"/>
      <c r="K11" s="47" t="s">
        <v>153</v>
      </c>
      <c r="L11" s="43">
        <v>102</v>
      </c>
      <c r="M11">
        <v>10</v>
      </c>
    </row>
    <row r="12" spans="1:13" ht="12.75">
      <c r="A12" s="50" t="s">
        <v>235</v>
      </c>
      <c r="B12" s="43">
        <v>223</v>
      </c>
      <c r="C12">
        <v>10</v>
      </c>
      <c r="E12" s="2"/>
      <c r="F12" s="49" t="s">
        <v>227</v>
      </c>
      <c r="G12" s="46">
        <v>126</v>
      </c>
      <c r="H12" s="47">
        <v>20</v>
      </c>
      <c r="I12" s="47"/>
      <c r="J12" s="2"/>
      <c r="K12" s="49" t="s">
        <v>227</v>
      </c>
      <c r="L12" s="43">
        <v>126</v>
      </c>
      <c r="M12">
        <v>15</v>
      </c>
    </row>
    <row r="13" spans="1:13" ht="12.75">
      <c r="A13" s="50" t="s">
        <v>236</v>
      </c>
      <c r="B13" s="43">
        <v>323</v>
      </c>
      <c r="D13">
        <v>3</v>
      </c>
      <c r="E13" s="2"/>
      <c r="F13" s="47" t="s">
        <v>126</v>
      </c>
      <c r="G13" s="46">
        <v>155</v>
      </c>
      <c r="H13" s="47">
        <v>4</v>
      </c>
      <c r="I13" s="2"/>
      <c r="J13" s="2"/>
      <c r="K13" s="47" t="s">
        <v>126</v>
      </c>
      <c r="L13" s="43">
        <v>155</v>
      </c>
      <c r="M13">
        <v>5</v>
      </c>
    </row>
    <row r="14" spans="1:13" ht="12.75">
      <c r="A14" s="50" t="s">
        <v>218</v>
      </c>
      <c r="B14" s="43">
        <v>401</v>
      </c>
      <c r="D14">
        <v>5</v>
      </c>
      <c r="E14" s="2"/>
      <c r="F14" s="49" t="s">
        <v>235</v>
      </c>
      <c r="G14" s="46">
        <v>223</v>
      </c>
      <c r="H14" s="49">
        <v>10</v>
      </c>
      <c r="I14" s="2"/>
      <c r="J14" s="2"/>
      <c r="K14" s="49" t="s">
        <v>235</v>
      </c>
      <c r="L14" s="43">
        <v>223</v>
      </c>
      <c r="M14">
        <v>10</v>
      </c>
    </row>
    <row r="15" spans="1:14" ht="12.75">
      <c r="A15" s="50" t="s">
        <v>155</v>
      </c>
      <c r="B15" s="43">
        <v>439</v>
      </c>
      <c r="D15">
        <v>54</v>
      </c>
      <c r="E15" s="2"/>
      <c r="F15" s="49" t="s">
        <v>237</v>
      </c>
      <c r="G15" s="72">
        <v>323</v>
      </c>
      <c r="H15" s="49"/>
      <c r="I15" s="2">
        <v>3</v>
      </c>
      <c r="J15" s="2"/>
      <c r="K15" s="49" t="s">
        <v>236</v>
      </c>
      <c r="L15" s="43">
        <v>323</v>
      </c>
      <c r="N15">
        <v>3</v>
      </c>
    </row>
    <row r="16" spans="1:14" ht="12.75">
      <c r="A16" s="44" t="s">
        <v>74</v>
      </c>
      <c r="B16" s="43">
        <v>501</v>
      </c>
      <c r="C16" s="73"/>
      <c r="D16" s="73">
        <v>62</v>
      </c>
      <c r="E16" s="2"/>
      <c r="F16" s="49" t="s">
        <v>218</v>
      </c>
      <c r="G16" s="46">
        <v>401</v>
      </c>
      <c r="H16" s="49"/>
      <c r="I16" s="2">
        <v>6</v>
      </c>
      <c r="J16" s="2"/>
      <c r="K16" s="49" t="s">
        <v>218</v>
      </c>
      <c r="L16" s="43">
        <v>401</v>
      </c>
      <c r="N16">
        <v>5</v>
      </c>
    </row>
    <row r="17" spans="5:14" ht="12.75">
      <c r="E17" s="2"/>
      <c r="F17" s="2" t="s">
        <v>74</v>
      </c>
      <c r="G17" s="46">
        <v>501</v>
      </c>
      <c r="H17" s="73"/>
      <c r="I17" s="73">
        <v>118</v>
      </c>
      <c r="J17" s="2"/>
      <c r="K17" s="2" t="s">
        <v>74</v>
      </c>
      <c r="L17" s="43">
        <v>501</v>
      </c>
      <c r="M17" s="73"/>
      <c r="N17" s="73">
        <v>149</v>
      </c>
    </row>
    <row r="18" spans="5:10" ht="12.75">
      <c r="E18" s="2"/>
      <c r="J18" s="2"/>
    </row>
    <row r="19" spans="1:14" ht="12.75">
      <c r="A19" s="44" t="s">
        <v>154</v>
      </c>
      <c r="B19" s="43"/>
      <c r="C19" s="73">
        <v>124</v>
      </c>
      <c r="D19" s="73">
        <v>124</v>
      </c>
      <c r="E19" s="2"/>
      <c r="F19" s="47" t="s">
        <v>154</v>
      </c>
      <c r="G19" s="46"/>
      <c r="H19" s="75">
        <v>127</v>
      </c>
      <c r="I19" s="75">
        <v>127</v>
      </c>
      <c r="J19" s="2"/>
      <c r="K19" s="47" t="s">
        <v>154</v>
      </c>
      <c r="L19" s="43"/>
      <c r="M19" s="73">
        <v>157</v>
      </c>
      <c r="N19" s="73">
        <v>157</v>
      </c>
    </row>
    <row r="20" spans="5:12" ht="12.75">
      <c r="E20" s="2"/>
      <c r="F20" s="47"/>
      <c r="G20" s="46"/>
      <c r="H20" s="47"/>
      <c r="I20" s="47"/>
      <c r="J20" s="2"/>
      <c r="K20" s="47"/>
      <c r="L20" s="43"/>
    </row>
    <row r="21" spans="1:11" ht="12.75">
      <c r="A21" s="44"/>
      <c r="B21" s="43"/>
      <c r="E21" s="2"/>
      <c r="F21" s="47"/>
      <c r="G21" s="46"/>
      <c r="H21" s="47"/>
      <c r="I21" s="2"/>
      <c r="J21" s="2"/>
      <c r="K21" s="2"/>
    </row>
    <row r="22" spans="1:12" ht="12.75">
      <c r="A22" s="44"/>
      <c r="B22" s="43"/>
      <c r="E22" s="2"/>
      <c r="F22" s="48"/>
      <c r="G22" s="46"/>
      <c r="H22" s="47"/>
      <c r="I22" s="47"/>
      <c r="J22" s="2"/>
      <c r="K22" s="48"/>
      <c r="L22" s="43"/>
    </row>
    <row r="23" spans="1:12" ht="12.75">
      <c r="A23" s="45"/>
      <c r="B23" s="43"/>
      <c r="E23" s="2"/>
      <c r="F23" s="47"/>
      <c r="G23" s="46"/>
      <c r="H23" s="47"/>
      <c r="I23" s="47"/>
      <c r="J23" s="2"/>
      <c r="K23" s="47"/>
      <c r="L23" s="43"/>
    </row>
    <row r="24" spans="1:12" ht="12.75">
      <c r="A24" s="44"/>
      <c r="B24" s="43"/>
      <c r="E24" s="2"/>
      <c r="F24" s="47"/>
      <c r="G24" s="46"/>
      <c r="H24" s="47"/>
      <c r="I24" s="47"/>
      <c r="J24" s="2"/>
      <c r="K24" s="47"/>
      <c r="L24" s="43"/>
    </row>
    <row r="25" spans="1:12" ht="12.75">
      <c r="A25" s="44"/>
      <c r="B25" s="43"/>
      <c r="E25" s="2"/>
      <c r="F25" s="47"/>
      <c r="G25" s="46"/>
      <c r="H25" s="47"/>
      <c r="I25" s="47"/>
      <c r="J25" s="2"/>
      <c r="K25" s="47"/>
      <c r="L25" s="43"/>
    </row>
    <row r="26" spans="1:12" ht="12.75">
      <c r="A26" s="44"/>
      <c r="B26" s="43"/>
      <c r="E26" s="2"/>
      <c r="F26" s="47"/>
      <c r="G26" s="46"/>
      <c r="H26" s="47"/>
      <c r="I26" s="47"/>
      <c r="J26" s="2"/>
      <c r="K26" s="47"/>
      <c r="L26" s="43"/>
    </row>
    <row r="27" spans="1:11" ht="12.75">
      <c r="A27" s="49"/>
      <c r="F27" s="49"/>
      <c r="G27" s="2"/>
      <c r="H27" s="49"/>
      <c r="I27" s="47"/>
      <c r="K27" s="49"/>
    </row>
    <row r="28" spans="7:9" ht="12.75">
      <c r="G28" s="2"/>
      <c r="H28" s="2"/>
      <c r="I28" s="47"/>
    </row>
    <row r="33" spans="1:11" ht="12.75">
      <c r="A33" s="44" t="s">
        <v>147</v>
      </c>
      <c r="F33" s="44" t="s">
        <v>147</v>
      </c>
      <c r="K33" s="44" t="s">
        <v>147</v>
      </c>
    </row>
    <row r="37" spans="1:11" ht="12.75">
      <c r="A37" s="50" t="s">
        <v>266</v>
      </c>
      <c r="F37" s="50" t="s">
        <v>265</v>
      </c>
      <c r="K37" s="50" t="s">
        <v>264</v>
      </c>
    </row>
  </sheetData>
  <sheetProtection/>
  <mergeCells count="15">
    <mergeCell ref="A1:C1"/>
    <mergeCell ref="F1:H1"/>
    <mergeCell ref="K1:M1"/>
    <mergeCell ref="A2:C2"/>
    <mergeCell ref="F2:H2"/>
    <mergeCell ref="K2:M2"/>
    <mergeCell ref="A5:C5"/>
    <mergeCell ref="F5:H5"/>
    <mergeCell ref="K5:M5"/>
    <mergeCell ref="A3:C3"/>
    <mergeCell ref="F3:H3"/>
    <mergeCell ref="K3:M3"/>
    <mergeCell ref="A4:C4"/>
    <mergeCell ref="F4:H4"/>
    <mergeCell ref="K4:M4"/>
  </mergeCells>
  <printOptions horizontalCentered="1"/>
  <pageMargins left="1.5" right="0" top="1" bottom="0.75" header="0.5" footer="0.5"/>
  <pageSetup horizontalDpi="600" verticalDpi="60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4">
      <selection activeCell="G22" sqref="G22"/>
    </sheetView>
  </sheetViews>
  <sheetFormatPr defaultColWidth="9.140625" defaultRowHeight="12.75"/>
  <cols>
    <col min="1" max="1" width="54.140625" style="0" customWidth="1"/>
  </cols>
  <sheetData>
    <row r="1" spans="1:3" ht="16.5" customHeight="1">
      <c r="A1" s="95" t="s">
        <v>0</v>
      </c>
      <c r="B1" s="95"/>
      <c r="C1" s="69"/>
    </row>
    <row r="2" spans="1:3" ht="15">
      <c r="A2" s="95" t="s">
        <v>141</v>
      </c>
      <c r="B2" s="95"/>
      <c r="C2" s="69"/>
    </row>
    <row r="3" spans="1:3" ht="15">
      <c r="A3" s="95" t="s">
        <v>111</v>
      </c>
      <c r="B3" s="95"/>
      <c r="C3" s="69"/>
    </row>
    <row r="4" spans="1:3" ht="15">
      <c r="A4" s="95" t="s">
        <v>156</v>
      </c>
      <c r="B4" s="95"/>
      <c r="C4" s="69"/>
    </row>
    <row r="5" spans="1:3" ht="15">
      <c r="A5" s="95" t="s">
        <v>143</v>
      </c>
      <c r="B5" s="95"/>
      <c r="C5" s="69"/>
    </row>
    <row r="6" spans="1:3" ht="13.5" customHeight="1">
      <c r="A6" s="65"/>
      <c r="B6" s="65"/>
      <c r="C6" s="65"/>
    </row>
    <row r="7" spans="1:3" ht="15.75" customHeight="1">
      <c r="A7" s="77" t="s">
        <v>164</v>
      </c>
      <c r="B7" s="65"/>
      <c r="C7" s="65"/>
    </row>
    <row r="8" spans="1:3" ht="15.75" customHeight="1">
      <c r="A8" s="66" t="s">
        <v>159</v>
      </c>
      <c r="B8" s="65"/>
      <c r="C8" s="65"/>
    </row>
    <row r="9" spans="1:4" ht="15.75" customHeight="1">
      <c r="A9" s="14" t="s">
        <v>160</v>
      </c>
      <c r="B9" s="14"/>
      <c r="C9" s="14"/>
      <c r="D9">
        <v>112</v>
      </c>
    </row>
    <row r="10" spans="1:3" ht="15.75" customHeight="1">
      <c r="A10" s="14"/>
      <c r="B10" s="14"/>
      <c r="C10" s="14"/>
    </row>
    <row r="11" spans="1:3" ht="15.75" customHeight="1">
      <c r="A11" s="14" t="s">
        <v>169</v>
      </c>
      <c r="B11" s="14"/>
      <c r="C11" s="14"/>
    </row>
    <row r="12" spans="1:4" ht="15.75" customHeight="1">
      <c r="A12" s="14" t="s">
        <v>167</v>
      </c>
      <c r="B12" s="22"/>
      <c r="C12" s="14"/>
      <c r="D12" s="2">
        <v>2</v>
      </c>
    </row>
    <row r="13" spans="1:4" ht="15.75" customHeight="1">
      <c r="A13" s="14" t="s">
        <v>253</v>
      </c>
      <c r="B13" s="2"/>
      <c r="C13" s="14"/>
      <c r="D13" s="22"/>
    </row>
    <row r="14" spans="1:4" ht="15.75" customHeight="1">
      <c r="A14" s="14" t="s">
        <v>256</v>
      </c>
      <c r="B14" s="14"/>
      <c r="C14" s="14">
        <v>10</v>
      </c>
      <c r="D14" s="2"/>
    </row>
    <row r="15" spans="1:4" ht="15.75" customHeight="1">
      <c r="A15" s="14" t="s">
        <v>244</v>
      </c>
      <c r="B15" s="14"/>
      <c r="C15" s="21">
        <v>3</v>
      </c>
      <c r="D15" s="73">
        <v>7</v>
      </c>
    </row>
    <row r="16" spans="1:4" ht="15.75" customHeight="1" thickBot="1">
      <c r="A16" s="78" t="s">
        <v>257</v>
      </c>
      <c r="B16" s="14"/>
      <c r="C16" s="14"/>
      <c r="D16" s="57">
        <v>121</v>
      </c>
    </row>
    <row r="17" spans="1:4" ht="15.75" customHeight="1" thickTop="1">
      <c r="A17" s="78"/>
      <c r="B17" s="14"/>
      <c r="C17" s="14"/>
      <c r="D17" s="2"/>
    </row>
    <row r="18" spans="1:3" ht="15.75" customHeight="1">
      <c r="A18" s="78" t="s">
        <v>165</v>
      </c>
      <c r="B18" s="14"/>
      <c r="C18" s="14"/>
    </row>
    <row r="19" spans="1:3" ht="15.75" customHeight="1">
      <c r="A19" s="14" t="s">
        <v>258</v>
      </c>
      <c r="B19" s="14"/>
      <c r="C19" s="14">
        <v>5</v>
      </c>
    </row>
    <row r="20" spans="1:3" ht="15.75" customHeight="1">
      <c r="A20" s="14" t="s">
        <v>238</v>
      </c>
      <c r="B20" s="14"/>
      <c r="C20" s="21">
        <v>54</v>
      </c>
    </row>
    <row r="21" spans="1:4" ht="15.75" customHeight="1">
      <c r="A21" s="78" t="s">
        <v>259</v>
      </c>
      <c r="B21" s="14"/>
      <c r="C21" s="14"/>
      <c r="D21">
        <v>59</v>
      </c>
    </row>
    <row r="22" spans="1:3" ht="15.75" customHeight="1">
      <c r="A22" s="78"/>
      <c r="B22" s="14"/>
      <c r="C22" s="14"/>
    </row>
    <row r="23" spans="1:3" ht="15.75" customHeight="1">
      <c r="A23" s="78" t="s">
        <v>158</v>
      </c>
      <c r="B23" s="14"/>
      <c r="C23" s="14"/>
    </row>
    <row r="24" spans="1:4" ht="15.75" customHeight="1">
      <c r="A24" s="14" t="s">
        <v>157</v>
      </c>
      <c r="B24" s="22"/>
      <c r="C24" s="14"/>
      <c r="D24" s="73">
        <v>62</v>
      </c>
    </row>
    <row r="25" spans="1:4" ht="15.75" customHeight="1" thickBot="1">
      <c r="A25" s="78" t="s">
        <v>260</v>
      </c>
      <c r="B25" s="22"/>
      <c r="C25" s="14"/>
      <c r="D25" s="52">
        <v>121</v>
      </c>
    </row>
    <row r="26" ht="13.5" thickTop="1"/>
  </sheetData>
  <sheetProtection/>
  <mergeCells count="5">
    <mergeCell ref="A1:B1"/>
    <mergeCell ref="A2:B2"/>
    <mergeCell ref="A3:B3"/>
    <mergeCell ref="A4:B4"/>
    <mergeCell ref="A5:B5"/>
  </mergeCells>
  <printOptions/>
  <pageMargins left="1.2" right="0.7" top="1" bottom="1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4">
      <selection activeCell="J15" sqref="J15"/>
    </sheetView>
  </sheetViews>
  <sheetFormatPr defaultColWidth="9.140625" defaultRowHeight="12.75"/>
  <cols>
    <col min="1" max="1" width="53.28125" style="0" customWidth="1"/>
  </cols>
  <sheetData>
    <row r="1" spans="1:3" ht="12.75">
      <c r="A1" s="94" t="s">
        <v>0</v>
      </c>
      <c r="B1" s="94"/>
      <c r="C1" s="94"/>
    </row>
    <row r="2" spans="1:4" ht="15">
      <c r="A2" s="95" t="s">
        <v>141</v>
      </c>
      <c r="B2" s="95"/>
      <c r="C2" s="95"/>
      <c r="D2" s="14"/>
    </row>
    <row r="3" spans="1:4" ht="15">
      <c r="A3" s="95" t="s">
        <v>150</v>
      </c>
      <c r="B3" s="95"/>
      <c r="C3" s="95"/>
      <c r="D3" s="14"/>
    </row>
    <row r="4" spans="1:4" ht="15">
      <c r="A4" s="95" t="s">
        <v>156</v>
      </c>
      <c r="B4" s="95"/>
      <c r="C4" s="95"/>
      <c r="D4" s="14"/>
    </row>
    <row r="5" spans="1:4" ht="15">
      <c r="A5" s="95" t="s">
        <v>143</v>
      </c>
      <c r="B5" s="95"/>
      <c r="C5" s="95"/>
      <c r="D5" s="14"/>
    </row>
    <row r="6" spans="1:4" ht="15" customHeight="1">
      <c r="A6" s="14"/>
      <c r="B6" s="14"/>
      <c r="C6" s="14"/>
      <c r="D6" s="14"/>
    </row>
    <row r="7" spans="1:4" ht="13.5" customHeight="1">
      <c r="A7" s="77" t="s">
        <v>166</v>
      </c>
      <c r="B7" s="14"/>
      <c r="C7" s="14"/>
      <c r="D7" s="14"/>
    </row>
    <row r="8" spans="1:4" ht="13.5" customHeight="1">
      <c r="A8" s="66" t="s">
        <v>159</v>
      </c>
      <c r="B8" s="14"/>
      <c r="C8" s="14"/>
      <c r="D8" s="14"/>
    </row>
    <row r="9" spans="1:4" ht="15">
      <c r="A9" s="14" t="s">
        <v>160</v>
      </c>
      <c r="B9" s="38">
        <v>88</v>
      </c>
      <c r="C9" s="14"/>
      <c r="D9" s="14"/>
    </row>
    <row r="10" spans="1:4" ht="15">
      <c r="A10" s="38" t="s">
        <v>161</v>
      </c>
      <c r="B10" s="35">
        <v>5</v>
      </c>
      <c r="C10" s="14">
        <f>SUM(B9:B10)</f>
        <v>93</v>
      </c>
      <c r="D10" s="14"/>
    </row>
    <row r="11" spans="1:4" ht="15">
      <c r="A11" s="38"/>
      <c r="B11" s="38"/>
      <c r="C11" s="14"/>
      <c r="D11" s="14"/>
    </row>
    <row r="12" spans="1:4" ht="15">
      <c r="A12" s="38" t="s">
        <v>168</v>
      </c>
      <c r="B12" s="38"/>
      <c r="C12" s="14"/>
      <c r="D12" s="14"/>
    </row>
    <row r="13" spans="1:4" ht="15">
      <c r="A13" s="38" t="s">
        <v>199</v>
      </c>
      <c r="B13" s="14"/>
      <c r="C13" s="38">
        <v>20</v>
      </c>
      <c r="D13" s="14"/>
    </row>
    <row r="14" spans="1:4" ht="15">
      <c r="A14" s="38"/>
      <c r="B14" s="38"/>
      <c r="C14" s="14"/>
      <c r="D14" s="14"/>
    </row>
    <row r="15" spans="1:4" ht="14.25" customHeight="1">
      <c r="A15" s="14" t="s">
        <v>169</v>
      </c>
      <c r="B15" s="14"/>
      <c r="C15" s="14"/>
      <c r="D15" s="14"/>
    </row>
    <row r="16" spans="1:4" ht="14.25" customHeight="1">
      <c r="A16" s="38" t="s">
        <v>167</v>
      </c>
      <c r="B16" s="14"/>
      <c r="C16" s="38">
        <v>4</v>
      </c>
      <c r="D16" s="14"/>
    </row>
    <row r="17" spans="1:4" ht="4.5" customHeight="1">
      <c r="A17" s="38"/>
      <c r="B17" s="38"/>
      <c r="C17" s="22"/>
      <c r="D17" s="14"/>
    </row>
    <row r="18" spans="1:4" ht="15">
      <c r="A18" s="38" t="s">
        <v>253</v>
      </c>
      <c r="B18" s="14"/>
      <c r="C18" s="22"/>
      <c r="D18" s="14"/>
    </row>
    <row r="19" spans="1:4" ht="15">
      <c r="A19" s="14" t="s">
        <v>239</v>
      </c>
      <c r="B19" s="14">
        <v>10</v>
      </c>
      <c r="C19" s="14"/>
      <c r="D19" s="14"/>
    </row>
    <row r="20" spans="1:4" ht="15">
      <c r="A20" s="14" t="s">
        <v>240</v>
      </c>
      <c r="B20" s="21">
        <v>3</v>
      </c>
      <c r="C20" s="21">
        <v>7</v>
      </c>
      <c r="D20" s="14"/>
    </row>
    <row r="21" spans="1:4" ht="16.5" thickBot="1">
      <c r="A21" s="78" t="s">
        <v>254</v>
      </c>
      <c r="B21" s="14"/>
      <c r="C21" s="76">
        <v>124</v>
      </c>
      <c r="D21" s="14"/>
    </row>
    <row r="22" spans="1:4" ht="16.5" thickTop="1">
      <c r="A22" s="78"/>
      <c r="B22" s="14"/>
      <c r="C22" s="22"/>
      <c r="D22" s="14"/>
    </row>
    <row r="23" spans="1:4" ht="15.75">
      <c r="A23" s="78" t="s">
        <v>241</v>
      </c>
      <c r="B23" s="14"/>
      <c r="C23" s="14"/>
      <c r="D23" s="14"/>
    </row>
    <row r="24" spans="1:4" ht="15">
      <c r="A24" s="14" t="s">
        <v>242</v>
      </c>
      <c r="B24" s="14"/>
      <c r="C24" s="14">
        <v>6</v>
      </c>
      <c r="D24" s="14"/>
    </row>
    <row r="25" spans="1:4" ht="15.75">
      <c r="A25" s="78" t="s">
        <v>158</v>
      </c>
      <c r="B25" s="14"/>
      <c r="C25" s="14"/>
      <c r="D25" s="14"/>
    </row>
    <row r="26" spans="1:4" ht="15">
      <c r="A26" s="14" t="s">
        <v>157</v>
      </c>
      <c r="B26" s="14"/>
      <c r="C26" s="21">
        <v>118</v>
      </c>
      <c r="D26" s="14"/>
    </row>
    <row r="27" spans="1:4" ht="16.5" thickBot="1">
      <c r="A27" s="78" t="s">
        <v>255</v>
      </c>
      <c r="B27" s="14"/>
      <c r="C27" s="67">
        <v>124</v>
      </c>
      <c r="D27" s="14"/>
    </row>
    <row r="28" spans="1:4" ht="15.75" thickTop="1">
      <c r="A28" s="14"/>
      <c r="B28" s="14"/>
      <c r="C28" s="14"/>
      <c r="D28" s="14"/>
    </row>
  </sheetData>
  <sheetProtection/>
  <mergeCells count="5">
    <mergeCell ref="A4:C4"/>
    <mergeCell ref="A5:C5"/>
    <mergeCell ref="A1:C1"/>
    <mergeCell ref="A2:C2"/>
    <mergeCell ref="A3:C3"/>
  </mergeCells>
  <printOptions/>
  <pageMargins left="1.2" right="0.7" top="1" bottom="1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53.7109375" style="0" customWidth="1"/>
  </cols>
  <sheetData>
    <row r="1" spans="1:3" ht="12.75">
      <c r="A1" s="94" t="s">
        <v>0</v>
      </c>
      <c r="B1" s="94"/>
      <c r="C1" s="94"/>
    </row>
    <row r="2" spans="1:4" ht="15">
      <c r="A2" s="95" t="s">
        <v>141</v>
      </c>
      <c r="B2" s="95"/>
      <c r="C2" s="95"/>
      <c r="D2" s="14"/>
    </row>
    <row r="3" spans="1:4" ht="15">
      <c r="A3" s="95" t="s">
        <v>151</v>
      </c>
      <c r="B3" s="95"/>
      <c r="C3" s="95"/>
      <c r="D3" s="14"/>
    </row>
    <row r="4" spans="1:4" ht="15">
      <c r="A4" s="95" t="s">
        <v>156</v>
      </c>
      <c r="B4" s="95"/>
      <c r="C4" s="95"/>
      <c r="D4" s="14"/>
    </row>
    <row r="5" spans="1:4" ht="15">
      <c r="A5" s="95" t="s">
        <v>143</v>
      </c>
      <c r="B5" s="95"/>
      <c r="C5" s="95"/>
      <c r="D5" s="14"/>
    </row>
    <row r="6" spans="1:4" ht="17.25" customHeight="1">
      <c r="A6" s="65"/>
      <c r="B6" s="65"/>
      <c r="C6" s="65"/>
      <c r="D6" s="14"/>
    </row>
    <row r="7" spans="1:4" ht="20.25" customHeight="1">
      <c r="A7" s="77" t="s">
        <v>166</v>
      </c>
      <c r="B7" s="14"/>
      <c r="C7" s="14"/>
      <c r="D7" s="14"/>
    </row>
    <row r="8" spans="1:4" ht="16.5" customHeight="1">
      <c r="A8" s="66" t="s">
        <v>159</v>
      </c>
      <c r="B8" s="14"/>
      <c r="C8" s="14"/>
      <c r="D8" s="14"/>
    </row>
    <row r="9" spans="1:6" ht="15">
      <c r="A9" s="14" t="s">
        <v>160</v>
      </c>
      <c r="B9" s="38">
        <v>117</v>
      </c>
      <c r="C9" s="14"/>
      <c r="D9" s="14"/>
      <c r="F9" s="48"/>
    </row>
    <row r="10" spans="1:6" ht="15">
      <c r="A10" s="38" t="s">
        <v>161</v>
      </c>
      <c r="B10" s="35">
        <v>10</v>
      </c>
      <c r="C10" s="14">
        <f>SUM(B9:B10)</f>
        <v>127</v>
      </c>
      <c r="D10" s="14"/>
      <c r="F10" s="48"/>
    </row>
    <row r="11" spans="1:6" ht="15">
      <c r="A11" s="38"/>
      <c r="B11" s="38"/>
      <c r="C11" s="14"/>
      <c r="D11" s="14"/>
      <c r="F11" s="47"/>
    </row>
    <row r="12" spans="1:6" ht="16.5" customHeight="1">
      <c r="A12" s="38" t="s">
        <v>168</v>
      </c>
      <c r="B12" s="38"/>
      <c r="C12" s="14"/>
      <c r="D12" s="14"/>
      <c r="F12" s="47"/>
    </row>
    <row r="13" spans="1:6" ht="15">
      <c r="A13" s="38" t="s">
        <v>199</v>
      </c>
      <c r="B13" s="14"/>
      <c r="C13" s="38">
        <v>15</v>
      </c>
      <c r="D13" s="14"/>
      <c r="F13" s="47"/>
    </row>
    <row r="14" spans="1:6" ht="15">
      <c r="A14" s="38"/>
      <c r="B14" s="38"/>
      <c r="C14" s="14"/>
      <c r="D14" s="14"/>
      <c r="F14" s="2"/>
    </row>
    <row r="15" spans="1:4" ht="17.25" customHeight="1">
      <c r="A15" s="14" t="s">
        <v>169</v>
      </c>
      <c r="B15" s="14"/>
      <c r="C15" s="14"/>
      <c r="D15" s="14"/>
    </row>
    <row r="16" spans="1:4" ht="15.75" customHeight="1">
      <c r="A16" s="38" t="s">
        <v>167</v>
      </c>
      <c r="B16" s="14"/>
      <c r="C16" s="38">
        <v>5</v>
      </c>
      <c r="D16" s="14"/>
    </row>
    <row r="17" spans="1:4" ht="17.25" customHeight="1">
      <c r="A17" s="38" t="s">
        <v>253</v>
      </c>
      <c r="B17" s="14"/>
      <c r="C17" s="38"/>
      <c r="D17" s="14"/>
    </row>
    <row r="18" spans="1:4" ht="15">
      <c r="A18" s="14" t="s">
        <v>243</v>
      </c>
      <c r="B18" s="14">
        <v>10</v>
      </c>
      <c r="C18" s="14"/>
      <c r="D18" s="14"/>
    </row>
    <row r="19" spans="1:4" ht="15">
      <c r="A19" s="14" t="s">
        <v>244</v>
      </c>
      <c r="B19" s="21">
        <v>3</v>
      </c>
      <c r="C19" s="21">
        <v>7</v>
      </c>
      <c r="D19" s="14"/>
    </row>
    <row r="20" spans="1:4" ht="16.5" thickBot="1">
      <c r="A20" s="78" t="s">
        <v>162</v>
      </c>
      <c r="B20" s="14"/>
      <c r="C20" s="76">
        <v>154</v>
      </c>
      <c r="D20" s="14"/>
    </row>
    <row r="21" spans="1:4" ht="16.5" thickTop="1">
      <c r="A21" s="78"/>
      <c r="B21" s="14"/>
      <c r="C21" s="22"/>
      <c r="D21" s="14"/>
    </row>
    <row r="22" spans="1:4" ht="15.75">
      <c r="A22" s="78" t="s">
        <v>241</v>
      </c>
      <c r="B22" s="14"/>
      <c r="C22" s="14"/>
      <c r="D22" s="14"/>
    </row>
    <row r="23" spans="1:4" ht="15">
      <c r="A23" s="14" t="s">
        <v>245</v>
      </c>
      <c r="B23" s="14"/>
      <c r="C23" s="14">
        <v>5</v>
      </c>
      <c r="D23" s="14"/>
    </row>
    <row r="24" spans="1:4" ht="18.75" customHeight="1">
      <c r="A24" s="78" t="s">
        <v>158</v>
      </c>
      <c r="B24" s="14"/>
      <c r="C24" s="14"/>
      <c r="D24" s="14"/>
    </row>
    <row r="25" spans="1:4" ht="17.25" customHeight="1">
      <c r="A25" s="14" t="s">
        <v>170</v>
      </c>
      <c r="B25" s="14"/>
      <c r="C25" s="21">
        <v>149</v>
      </c>
      <c r="D25" s="14"/>
    </row>
    <row r="26" spans="1:4" ht="19.5" customHeight="1" thickBot="1">
      <c r="A26" s="78" t="s">
        <v>163</v>
      </c>
      <c r="B26" s="14"/>
      <c r="C26" s="67">
        <v>154</v>
      </c>
      <c r="D26" s="14"/>
    </row>
    <row r="27" spans="1:4" ht="15.75" thickTop="1">
      <c r="A27" s="14"/>
      <c r="B27" s="14"/>
      <c r="C27" s="14"/>
      <c r="D27" s="14"/>
    </row>
    <row r="28" spans="1:4" ht="15">
      <c r="A28" s="14"/>
      <c r="B28" s="14"/>
      <c r="C28" s="14"/>
      <c r="D28" s="14"/>
    </row>
    <row r="29" spans="1:4" ht="15">
      <c r="A29" s="14"/>
      <c r="B29" s="14"/>
      <c r="C29" s="14"/>
      <c r="D29" s="14"/>
    </row>
  </sheetData>
  <sheetProtection/>
  <mergeCells count="5">
    <mergeCell ref="A1:C1"/>
    <mergeCell ref="A2:C2"/>
    <mergeCell ref="A3:C3"/>
    <mergeCell ref="A4:C4"/>
    <mergeCell ref="A5:C5"/>
  </mergeCells>
  <printOptions/>
  <pageMargins left="1.2" right="0.7" top="1" bottom="1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gafmis.nsdelarosa</dc:creator>
  <cp:keywords/>
  <dc:description/>
  <cp:lastModifiedBy>corazon</cp:lastModifiedBy>
  <cp:lastPrinted>2012-07-20T09:05:25Z</cp:lastPrinted>
  <dcterms:created xsi:type="dcterms:W3CDTF">2012-02-23T01:57:42Z</dcterms:created>
  <dcterms:modified xsi:type="dcterms:W3CDTF">2012-07-23T13:41:37Z</dcterms:modified>
  <cp:category/>
  <cp:version/>
  <cp:contentType/>
  <cp:contentStatus/>
</cp:coreProperties>
</file>